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12" l="1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B11" i="12" s="1"/>
  <c r="B13" i="12" s="1"/>
  <c r="E12" i="12"/>
  <c r="D12" i="12"/>
  <c r="C12" i="12"/>
  <c r="B12" i="12"/>
  <c r="E11" i="12"/>
  <c r="E13" i="12" s="1"/>
  <c r="D11" i="12"/>
  <c r="D13" i="12" s="1"/>
  <c r="C11" i="12"/>
  <c r="C13" i="12" s="1"/>
  <c r="Y34" i="11" l="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B11" i="11" s="1"/>
  <c r="B13" i="11" s="1"/>
  <c r="E12" i="11"/>
  <c r="D12" i="11"/>
  <c r="C12" i="11"/>
  <c r="B12" i="11"/>
  <c r="E11" i="11"/>
  <c r="E13" i="11" s="1"/>
  <c r="D11" i="11"/>
  <c r="D13" i="11" s="1"/>
  <c r="C11" i="11"/>
  <c r="C13" i="11" s="1"/>
  <c r="Y34" i="10" l="1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B11" i="10" s="1"/>
  <c r="E12" i="10"/>
  <c r="D12" i="10"/>
  <c r="C12" i="10"/>
  <c r="B12" i="10"/>
  <c r="E11" i="10"/>
  <c r="E13" i="10" s="1"/>
  <c r="D11" i="10"/>
  <c r="D13" i="10" s="1"/>
  <c r="C11" i="10"/>
  <c r="C13" i="10" s="1"/>
  <c r="B13" i="10" l="1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B11" i="9" s="1"/>
  <c r="E12" i="9"/>
  <c r="D12" i="9"/>
  <c r="C12" i="9"/>
  <c r="B12" i="9"/>
  <c r="E11" i="9"/>
  <c r="E13" i="9" s="1"/>
  <c r="D11" i="9"/>
  <c r="D13" i="9" s="1"/>
  <c r="C11" i="9"/>
  <c r="C13" i="9" s="1"/>
  <c r="B13" i="9" l="1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E12" i="8"/>
  <c r="D12" i="8"/>
  <c r="C12" i="8"/>
  <c r="B12" i="8"/>
  <c r="E11" i="8"/>
  <c r="E13" i="8" s="1"/>
  <c r="D11" i="8"/>
  <c r="C11" i="8"/>
  <c r="C13" i="8" s="1"/>
  <c r="B11" i="8"/>
  <c r="B13" i="8" s="1"/>
  <c r="D13" i="8" l="1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D11" i="7" s="1"/>
  <c r="C34" i="7"/>
  <c r="C11" i="7" s="1"/>
  <c r="C13" i="7" s="1"/>
  <c r="B34" i="7"/>
  <c r="B11" i="7" s="1"/>
  <c r="E12" i="7"/>
  <c r="D12" i="7"/>
  <c r="C12" i="7"/>
  <c r="B12" i="7"/>
  <c r="E11" i="7"/>
  <c r="E13" i="7" s="1"/>
  <c r="B13" i="7" l="1"/>
  <c r="D13" i="7"/>
  <c r="Y34" i="6"/>
  <c r="X34" i="6"/>
  <c r="W34" i="6"/>
  <c r="V34" i="6"/>
  <c r="U34" i="6"/>
  <c r="T34" i="6"/>
  <c r="S34" i="6"/>
  <c r="R34" i="6"/>
  <c r="Q34" i="6"/>
  <c r="P34" i="6"/>
  <c r="O34" i="6"/>
  <c r="C12" i="6" s="1"/>
  <c r="N34" i="6"/>
  <c r="B12" i="6" s="1"/>
  <c r="M34" i="6"/>
  <c r="L34" i="6"/>
  <c r="K34" i="6"/>
  <c r="J34" i="6"/>
  <c r="I34" i="6"/>
  <c r="H34" i="6"/>
  <c r="G34" i="6"/>
  <c r="F34" i="6"/>
  <c r="E34" i="6"/>
  <c r="D34" i="6"/>
  <c r="D11" i="6" s="1"/>
  <c r="C34" i="6"/>
  <c r="C11" i="6" s="1"/>
  <c r="C13" i="6" s="1"/>
  <c r="B34" i="6"/>
  <c r="B11" i="6" s="1"/>
  <c r="E12" i="6"/>
  <c r="E11" i="6"/>
  <c r="E13" i="6" s="1"/>
  <c r="B13" i="6" l="1"/>
  <c r="D12" i="6"/>
  <c r="D13" i="6" s="1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D11" i="5" s="1"/>
  <c r="C34" i="5"/>
  <c r="C11" i="5" s="1"/>
  <c r="C13" i="5" s="1"/>
  <c r="B34" i="5"/>
  <c r="E12" i="5"/>
  <c r="D12" i="5"/>
  <c r="C12" i="5"/>
  <c r="B12" i="5"/>
  <c r="E11" i="5"/>
  <c r="E13" i="5" s="1"/>
  <c r="B11" i="5"/>
  <c r="B13" i="5" s="1"/>
  <c r="D13" i="5" l="1"/>
  <c r="Y34" i="4"/>
  <c r="X34" i="4"/>
  <c r="W34" i="4"/>
  <c r="V34" i="4"/>
  <c r="U34" i="4"/>
  <c r="T34" i="4"/>
  <c r="S34" i="4"/>
  <c r="R34" i="4"/>
  <c r="Q34" i="4"/>
  <c r="P34" i="4"/>
  <c r="O34" i="4"/>
  <c r="C12" i="4" s="1"/>
  <c r="N34" i="4"/>
  <c r="B12" i="4" s="1"/>
  <c r="M34" i="4"/>
  <c r="L34" i="4"/>
  <c r="K34" i="4"/>
  <c r="J34" i="4"/>
  <c r="I34" i="4"/>
  <c r="H34" i="4"/>
  <c r="G34" i="4"/>
  <c r="F34" i="4"/>
  <c r="E34" i="4"/>
  <c r="E11" i="4" s="1"/>
  <c r="D34" i="4"/>
  <c r="D11" i="4" s="1"/>
  <c r="C34" i="4"/>
  <c r="C11" i="4" s="1"/>
  <c r="B34" i="4"/>
  <c r="B11" i="4" s="1"/>
  <c r="E12" i="4"/>
  <c r="D12" i="4"/>
  <c r="E13" i="4" l="1"/>
  <c r="D13" i="4"/>
  <c r="B13" i="4"/>
  <c r="C13" i="4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E11" i="3" s="1"/>
  <c r="D34" i="3"/>
  <c r="D11" i="3" s="1"/>
  <c r="C34" i="3"/>
  <c r="C11" i="3" s="1"/>
  <c r="B34" i="3"/>
  <c r="B11" i="3" s="1"/>
  <c r="B13" i="3" s="1"/>
  <c r="E12" i="3"/>
  <c r="D12" i="3"/>
  <c r="C12" i="3"/>
  <c r="B12" i="3"/>
  <c r="C13" i="3" l="1"/>
  <c r="D13" i="3"/>
  <c r="E13" i="3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E11" i="2" s="1"/>
  <c r="E13" i="2" s="1"/>
  <c r="D34" i="2"/>
  <c r="C34" i="2"/>
  <c r="B34" i="2"/>
  <c r="B11" i="2" s="1"/>
  <c r="E12" i="2"/>
  <c r="D12" i="2"/>
  <c r="C12" i="2"/>
  <c r="B12" i="2"/>
  <c r="D11" i="2"/>
  <c r="C11" i="2"/>
  <c r="B13" i="2" l="1"/>
  <c r="C13" i="2"/>
  <c r="D13" i="2"/>
  <c r="Y34" i="1"/>
  <c r="X34" i="1"/>
  <c r="W34" i="1"/>
  <c r="V34" i="1"/>
  <c r="U34" i="1"/>
  <c r="T34" i="1"/>
  <c r="S34" i="1"/>
  <c r="R34" i="1"/>
  <c r="Q34" i="1"/>
  <c r="E12" i="1" s="1"/>
  <c r="P34" i="1"/>
  <c r="D12" i="1" s="1"/>
  <c r="O34" i="1"/>
  <c r="C12" i="1" s="1"/>
  <c r="N34" i="1"/>
  <c r="B12" i="1" s="1"/>
  <c r="M34" i="1"/>
  <c r="L34" i="1"/>
  <c r="K34" i="1"/>
  <c r="J34" i="1"/>
  <c r="I34" i="1"/>
  <c r="H34" i="1"/>
  <c r="G34" i="1"/>
  <c r="F34" i="1"/>
  <c r="E34" i="1"/>
  <c r="E11" i="1" s="1"/>
  <c r="E13" i="1" s="1"/>
  <c r="D34" i="1"/>
  <c r="D11" i="1" s="1"/>
  <c r="D13" i="1" s="1"/>
  <c r="C34" i="1"/>
  <c r="C11" i="1" s="1"/>
  <c r="C13" i="1" s="1"/>
  <c r="B34" i="1"/>
  <c r="B11" i="1" s="1"/>
  <c r="B13" i="1" s="1"/>
</calcChain>
</file>

<file path=xl/sharedStrings.xml><?xml version="1.0" encoding="utf-8"?>
<sst xmlns="http://schemas.openxmlformats.org/spreadsheetml/2006/main" count="816" uniqueCount="65">
  <si>
    <t>Innrapporterte tall slått sammen for art, produksjonsområde, måned og utsettsår</t>
  </si>
  <si>
    <t>Kilde: Fiskeridirektoratet, månedsrapportering fra oppdretter</t>
  </si>
  <si>
    <t>Totalt</t>
  </si>
  <si>
    <t>Tidligere utsett</t>
  </si>
  <si>
    <t>Fjorårets utsett</t>
  </si>
  <si>
    <t>Årets utsett</t>
  </si>
  <si>
    <t>Art</t>
  </si>
  <si>
    <t>Utsett</t>
  </si>
  <si>
    <t>Uttak</t>
  </si>
  <si>
    <t>Svinn</t>
  </si>
  <si>
    <t>UB</t>
  </si>
  <si>
    <t>Laks</t>
  </si>
  <si>
    <t>Regnbueørret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</si>
  <si>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</si>
  <si>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</si>
  <si>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</si>
  <si>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</si>
  <si>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</si>
  <si>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</si>
  <si>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</si>
  <si>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</si>
  <si>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</si>
  <si>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</si>
  <si>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</si>
  <si>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</si>
  <si>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</si>
  <si>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</si>
  <si>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</si>
  <si>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</t>
  </si>
  <si>
    <t>Utsett = rapportert utsett av smolt/settefisk i løpet av måneden</t>
  </si>
  <si>
    <t>Uttak = rapportert uttak av fisk i løpet av måneden</t>
  </si>
  <si>
    <t>Svinn = registrert tap av fisk i løpet av måneden</t>
  </si>
  <si>
    <t>UB = rapportert utgående beholdning av fisk ved slutten av måneden</t>
  </si>
  <si>
    <t>Produksjonsoversikt 2020 (PRODUKSJONSOMRÅDE)</t>
  </si>
  <si>
    <t>Innrapporterte produksjonstall i januar 2020 fordelt på art, utsettsår og produksjonsområde. Tall i 1000 stk</t>
  </si>
  <si>
    <t>Innrapporterte produksjonstall TOTALT i januar 2020. Tall i 1000 stk</t>
  </si>
  <si>
    <t>Innrapporterte produksjonstall TOTALT i februar 2020. Tall i 1000 stk</t>
  </si>
  <si>
    <t>Innrapporterte produksjonstall i februar 2020 fordelt på art, utsettsår og produksjonsområde. Tall i 1000 stk</t>
  </si>
  <si>
    <t>Innrapporterte produksjonstall TOTALT i mars 2020. Tall i 1000 stk</t>
  </si>
  <si>
    <t>Innrapporterte produksjonstall i mars 2020 fordelt på art, utsettsår og produksjonsområde. Tall i 1000 stk</t>
  </si>
  <si>
    <t>Innrapporterte produksjonstall TOTALT i april 2020. Tall i 1000 stk</t>
  </si>
  <si>
    <t>Innrapporterte produksjonstall i april 2020 fordelt på art, utsettsår og produksjonsområde. Tall i 1000 stk</t>
  </si>
  <si>
    <t>Innrapporterte produksjonstall TOTALT i mai 2020. Tall i 1000 stk</t>
  </si>
  <si>
    <t>Innrapporterte produksjonstall i mai 2020 fordelt på art, utsettsår og produksjonsområde. Tall i 1000 stk</t>
  </si>
  <si>
    <t>Innrapporterte produksjonstall TOTALT i juni 2020. Tall i 1000 stk</t>
  </si>
  <si>
    <t>Innrapporterte produksjonstall i juni 2020 fordelt på art, utsettsår og produksjonsområde. Tall i 1000 stk</t>
  </si>
  <si>
    <t>Innrapporterte produksjonstall TOTALT i juli 2020. Tall i 1000 stk</t>
  </si>
  <si>
    <t>Innrapporterte produksjonstall i juli 2020 fordelt på art, utsettsår og produksjonsområde. Tall i 1000 stk</t>
  </si>
  <si>
    <t>Innrapporterte produksjonstall TOTALT i august 2020. Tall i 1000 stk</t>
  </si>
  <si>
    <t>Innrapporterte produksjonstall i august 2020 fordelt på art, utsettsår og produksjonsområde. Tall i 1000 stk</t>
  </si>
  <si>
    <t>Innrapporterte produksjonstall TOTALT i september 2020. Tall i 1000 stk</t>
  </si>
  <si>
    <t>Innrapporterte produksjonstall i september 2020 fordelt på art, utsettsår og produksjonsområde. Tall i 1000 stk</t>
  </si>
  <si>
    <t>Innrapporterte produksjonstall TOTALT i oktober 2020. Tall i 1000 stk</t>
  </si>
  <si>
    <t>Innrapporterte produksjonstall i oktober 2020 fordelt på art, utsettsår og produksjonsområde. Tall i 1000 stk</t>
  </si>
  <si>
    <t>Innrapporterte produksjonstall TOTALT i november 2020. Tall i 1000 stk</t>
  </si>
  <si>
    <t>Innrapporterte produksjonstall i november 2020 fordelt på art, utsettsår og produksjonsområde. Tall i 1000 stk</t>
  </si>
  <si>
    <t>Innrapporterte data pr. 21.1.2021</t>
  </si>
  <si>
    <t>Innrapporterte produksjonstall TOTALT i desember 2020. Tall i 1000 stk</t>
  </si>
  <si>
    <t>Innrapporterte produksjonstall i desember 2020 fordelt på art, utsettsår og produksjonsområde. Tall i 1000 stk</t>
  </si>
  <si>
    <t>Innrapporterte data pr. 21.01.2021</t>
  </si>
  <si>
    <t>Innrapporterte data pr. 18.2.2021</t>
  </si>
  <si>
    <t>Innrapporterte data pr. 18.3.2021</t>
  </si>
  <si>
    <t>Innrapporterte data pr. 15.4.2021</t>
  </si>
  <si>
    <t>Innrapporterte data pr. 20.05.2021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</si>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</sst>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7" xfId="0" applyFont="1" applyFill="1" applyBorder="1"/>
    <xf numFmtId="3" fontId="5" fillId="0" borderId="8" xfId="0" applyNumberFormat="1" applyFont="1" applyBorder="1"/>
    <xf numFmtId="3" fontId="5" fillId="0" borderId="18" xfId="0" applyNumberFormat="1" applyFont="1" applyFill="1" applyBorder="1"/>
    <xf numFmtId="3" fontId="5" fillId="0" borderId="0" xfId="0" applyNumberFormat="1" applyFont="1" applyFill="1" applyBorder="1"/>
    <xf numFmtId="0" fontId="5" fillId="0" borderId="17" xfId="0" applyFont="1" applyFill="1" applyBorder="1"/>
    <xf numFmtId="3" fontId="5" fillId="0" borderId="9" xfId="0" applyNumberFormat="1" applyFont="1" applyBorder="1"/>
    <xf numFmtId="0" fontId="6" fillId="0" borderId="0" xfId="0" applyFont="1"/>
    <xf numFmtId="3" fontId="5" fillId="0" borderId="10" xfId="0" applyNumberFormat="1" applyFont="1" applyBorder="1"/>
    <xf numFmtId="0" fontId="5" fillId="0" borderId="11" xfId="0" applyFont="1" applyFill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0" borderId="18" xfId="0" applyNumberFormat="1" applyFont="1" applyFill="1" applyBorder="1"/>
    <xf numFmtId="3" fontId="12" fillId="0" borderId="0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C25" sqref="C25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59</v>
      </c>
    </row>
    <row r="6" spans="1:13" x14ac:dyDescent="0.2">
      <c r="A6" s="4"/>
    </row>
    <row r="8" spans="1:13" s="25" customFormat="1" ht="15.75" x14ac:dyDescent="0.25">
      <c r="A8" s="24" t="s">
        <v>35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9637.2999999999975</v>
      </c>
      <c r="C11" s="7">
        <f t="shared" ref="C11:E11" si="0">C34+G34+K34</f>
        <v>21806.7</v>
      </c>
      <c r="D11" s="7">
        <f t="shared" si="0"/>
        <v>4935.2</v>
      </c>
      <c r="E11" s="7">
        <f t="shared" si="0"/>
        <v>413002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0</v>
      </c>
      <c r="C12" s="11">
        <f t="shared" ref="C12:E12" si="1">O34+S34+W34</f>
        <v>1807.7</v>
      </c>
      <c r="D12" s="11">
        <f t="shared" si="1"/>
        <v>252.3</v>
      </c>
      <c r="E12" s="11">
        <f t="shared" si="1"/>
        <v>22688.6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9637.2999999999975</v>
      </c>
      <c r="C13" s="31">
        <f>SUM(C11:C12)</f>
        <v>23614.400000000001</v>
      </c>
      <c r="D13" s="31">
        <f>SUM(D11:D12)</f>
        <v>5187.5</v>
      </c>
      <c r="E13" s="32">
        <f>SUM(E11:E12)</f>
        <v>435690.6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34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349.4</v>
      </c>
      <c r="D20" s="11">
        <v>31.2</v>
      </c>
      <c r="E20" s="13">
        <v>992.8</v>
      </c>
      <c r="F20" s="11">
        <v>0</v>
      </c>
      <c r="G20" s="11">
        <v>0</v>
      </c>
      <c r="H20" s="11">
        <v>10</v>
      </c>
      <c r="I20" s="13">
        <v>5769.6</v>
      </c>
      <c r="J20" s="11">
        <v>0</v>
      </c>
      <c r="K20" s="11">
        <v>0</v>
      </c>
      <c r="L20" s="11">
        <v>0</v>
      </c>
      <c r="M20" s="13">
        <v>0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1973.9</v>
      </c>
      <c r="D21" s="15">
        <v>185.6</v>
      </c>
      <c r="E21" s="16">
        <v>3832.8</v>
      </c>
      <c r="F21" s="15">
        <v>0</v>
      </c>
      <c r="G21" s="15">
        <v>0</v>
      </c>
      <c r="H21" s="15">
        <v>160.6</v>
      </c>
      <c r="I21" s="16">
        <v>18031.3</v>
      </c>
      <c r="J21" s="15">
        <v>0</v>
      </c>
      <c r="K21" s="15">
        <v>0</v>
      </c>
      <c r="L21" s="15">
        <v>0</v>
      </c>
      <c r="M21" s="16">
        <v>0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2233.1</v>
      </c>
      <c r="D22" s="15">
        <v>275.89999999999998</v>
      </c>
      <c r="E22" s="16">
        <v>5658.3</v>
      </c>
      <c r="F22" s="15">
        <v>0</v>
      </c>
      <c r="G22" s="15">
        <v>1320.6</v>
      </c>
      <c r="H22" s="15">
        <v>594</v>
      </c>
      <c r="I22" s="16">
        <v>37918.6</v>
      </c>
      <c r="J22" s="15">
        <v>1052.9000000000001</v>
      </c>
      <c r="K22" s="15">
        <v>0</v>
      </c>
      <c r="L22" s="15">
        <v>-7.2</v>
      </c>
      <c r="M22" s="16">
        <v>1233</v>
      </c>
      <c r="N22" s="11">
        <v>0</v>
      </c>
      <c r="O22" s="11">
        <v>376.1</v>
      </c>
      <c r="P22" s="11">
        <v>4.7</v>
      </c>
      <c r="Q22" s="13">
        <v>14.1</v>
      </c>
      <c r="R22" s="11">
        <v>0</v>
      </c>
      <c r="S22" s="11">
        <v>255.9</v>
      </c>
      <c r="T22" s="11">
        <v>71.3</v>
      </c>
      <c r="U22" s="13">
        <v>2948.9</v>
      </c>
      <c r="V22" s="11">
        <v>0</v>
      </c>
      <c r="W22" s="11">
        <v>0</v>
      </c>
      <c r="X22" s="11">
        <v>0</v>
      </c>
      <c r="Y22" s="13">
        <v>0</v>
      </c>
    </row>
    <row r="23" spans="1:25" x14ac:dyDescent="0.2">
      <c r="A23" s="14" t="s">
        <v>17</v>
      </c>
      <c r="B23" s="15">
        <v>0</v>
      </c>
      <c r="C23" s="15">
        <v>2085.9</v>
      </c>
      <c r="D23" s="15">
        <v>202.3</v>
      </c>
      <c r="E23" s="16">
        <v>5467.6</v>
      </c>
      <c r="F23" s="15">
        <v>0</v>
      </c>
      <c r="G23" s="15">
        <v>230.6</v>
      </c>
      <c r="H23" s="15">
        <v>389.5</v>
      </c>
      <c r="I23" s="16">
        <v>28158.2</v>
      </c>
      <c r="J23" s="15">
        <v>0</v>
      </c>
      <c r="K23" s="15">
        <v>0</v>
      </c>
      <c r="L23" s="15">
        <v>3.6</v>
      </c>
      <c r="M23" s="16">
        <v>978.8</v>
      </c>
      <c r="N23" s="11">
        <v>0</v>
      </c>
      <c r="O23" s="11">
        <v>184.1</v>
      </c>
      <c r="P23" s="11">
        <v>6.8</v>
      </c>
      <c r="Q23" s="13">
        <v>735.6</v>
      </c>
      <c r="R23" s="11">
        <v>0</v>
      </c>
      <c r="S23" s="11">
        <v>290.60000000000002</v>
      </c>
      <c r="T23" s="11">
        <v>107.9</v>
      </c>
      <c r="U23" s="13">
        <v>12951.2</v>
      </c>
      <c r="V23" s="11">
        <v>0</v>
      </c>
      <c r="W23" s="11">
        <v>0</v>
      </c>
      <c r="X23" s="11">
        <v>0</v>
      </c>
      <c r="Y23" s="13">
        <v>0</v>
      </c>
    </row>
    <row r="24" spans="1:25" x14ac:dyDescent="0.2">
      <c r="A24" s="14" t="s">
        <v>18</v>
      </c>
      <c r="B24" s="15">
        <v>0</v>
      </c>
      <c r="C24" s="15">
        <v>888.5</v>
      </c>
      <c r="D24" s="15">
        <v>36.200000000000003</v>
      </c>
      <c r="E24" s="16">
        <v>1242</v>
      </c>
      <c r="F24" s="15">
        <v>0</v>
      </c>
      <c r="G24" s="15">
        <v>70.7</v>
      </c>
      <c r="H24" s="15">
        <v>46.6</v>
      </c>
      <c r="I24" s="16">
        <v>10071.200000000001</v>
      </c>
      <c r="J24" s="15">
        <v>0</v>
      </c>
      <c r="K24" s="15">
        <v>0</v>
      </c>
      <c r="L24" s="15">
        <v>0</v>
      </c>
      <c r="M24" s="16">
        <v>0</v>
      </c>
      <c r="N24" s="11">
        <v>0</v>
      </c>
      <c r="O24" s="11">
        <v>248.5</v>
      </c>
      <c r="P24" s="11">
        <v>-1.7</v>
      </c>
      <c r="Q24" s="13">
        <v>217.2</v>
      </c>
      <c r="R24" s="11">
        <v>0</v>
      </c>
      <c r="S24" s="11">
        <v>0</v>
      </c>
      <c r="T24" s="11">
        <v>34</v>
      </c>
      <c r="U24" s="13">
        <v>2678.9</v>
      </c>
      <c r="V24" s="11">
        <v>0</v>
      </c>
      <c r="W24" s="11">
        <v>0</v>
      </c>
      <c r="X24" s="11">
        <v>0</v>
      </c>
      <c r="Y24" s="13">
        <v>0</v>
      </c>
    </row>
    <row r="25" spans="1:25" x14ac:dyDescent="0.2">
      <c r="A25" s="14" t="s">
        <v>19</v>
      </c>
      <c r="B25" s="15">
        <v>0</v>
      </c>
      <c r="C25" s="15">
        <v>3171.1</v>
      </c>
      <c r="D25" s="15">
        <v>172.4</v>
      </c>
      <c r="E25" s="16">
        <v>9699.7999999999993</v>
      </c>
      <c r="F25" s="15">
        <v>0</v>
      </c>
      <c r="G25" s="15">
        <v>308.7</v>
      </c>
      <c r="H25" s="15">
        <v>252.5</v>
      </c>
      <c r="I25" s="16">
        <v>57364.1</v>
      </c>
      <c r="J25" s="15">
        <v>6921.4</v>
      </c>
      <c r="K25" s="15">
        <v>0</v>
      </c>
      <c r="L25" s="15">
        <v>91.3</v>
      </c>
      <c r="M25" s="16">
        <v>7988.5</v>
      </c>
      <c r="N25" s="11">
        <v>0</v>
      </c>
      <c r="O25" s="11">
        <v>96.4</v>
      </c>
      <c r="P25" s="11">
        <v>1.3</v>
      </c>
      <c r="Q25" s="13">
        <v>273</v>
      </c>
      <c r="R25" s="11">
        <v>0</v>
      </c>
      <c r="S25" s="11">
        <v>0</v>
      </c>
      <c r="T25" s="11">
        <v>10.5</v>
      </c>
      <c r="U25" s="13">
        <v>901.2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921.7</v>
      </c>
      <c r="D26" s="15">
        <v>50.2</v>
      </c>
      <c r="E26" s="16">
        <v>4993.7</v>
      </c>
      <c r="F26" s="15">
        <v>0</v>
      </c>
      <c r="G26" s="15">
        <v>0</v>
      </c>
      <c r="H26" s="15">
        <v>181.1</v>
      </c>
      <c r="I26" s="16">
        <v>22351</v>
      </c>
      <c r="J26" s="15">
        <v>890</v>
      </c>
      <c r="K26" s="15">
        <v>0</v>
      </c>
      <c r="L26" s="15">
        <v>2.4</v>
      </c>
      <c r="M26" s="16">
        <v>887.6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1731.5</v>
      </c>
      <c r="D27" s="15">
        <v>103.8</v>
      </c>
      <c r="E27" s="16">
        <v>6581.5</v>
      </c>
      <c r="F27" s="15">
        <v>0</v>
      </c>
      <c r="G27" s="15">
        <v>63.3</v>
      </c>
      <c r="H27" s="15">
        <v>185.4</v>
      </c>
      <c r="I27" s="16">
        <v>34040.699999999997</v>
      </c>
      <c r="J27" s="15">
        <v>0</v>
      </c>
      <c r="K27" s="15">
        <v>0</v>
      </c>
      <c r="L27" s="15">
        <v>2.2000000000000002</v>
      </c>
      <c r="M27" s="16">
        <v>623.4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1417.7</v>
      </c>
      <c r="D28" s="15">
        <v>144.80000000000001</v>
      </c>
      <c r="E28" s="16">
        <v>6427.4</v>
      </c>
      <c r="F28" s="15">
        <v>0</v>
      </c>
      <c r="G28" s="15">
        <v>0</v>
      </c>
      <c r="H28" s="15">
        <v>190</v>
      </c>
      <c r="I28" s="16">
        <v>32583.3</v>
      </c>
      <c r="J28" s="15">
        <v>443.4</v>
      </c>
      <c r="K28" s="15">
        <v>0</v>
      </c>
      <c r="L28" s="15">
        <v>14.6</v>
      </c>
      <c r="M28" s="16">
        <v>682.2</v>
      </c>
      <c r="N28" s="15">
        <v>0</v>
      </c>
      <c r="O28" s="15">
        <v>146.1</v>
      </c>
      <c r="P28" s="15">
        <v>-22.2</v>
      </c>
      <c r="Q28" s="16">
        <v>54.7</v>
      </c>
      <c r="R28" s="15">
        <v>0</v>
      </c>
      <c r="S28" s="15">
        <v>0</v>
      </c>
      <c r="T28" s="15">
        <v>22.7</v>
      </c>
      <c r="U28" s="16">
        <v>1219.5999999999999</v>
      </c>
      <c r="V28" s="15">
        <v>0</v>
      </c>
      <c r="W28" s="15">
        <v>0</v>
      </c>
      <c r="X28" s="15">
        <v>0</v>
      </c>
      <c r="Y28" s="16">
        <v>0</v>
      </c>
    </row>
    <row r="29" spans="1:25" x14ac:dyDescent="0.2">
      <c r="A29" s="14" t="s">
        <v>23</v>
      </c>
      <c r="B29" s="15">
        <v>0</v>
      </c>
      <c r="C29" s="17">
        <v>1581.1</v>
      </c>
      <c r="D29" s="15">
        <v>59.7</v>
      </c>
      <c r="E29" s="16">
        <v>10616.2</v>
      </c>
      <c r="F29" s="15">
        <v>0</v>
      </c>
      <c r="G29" s="15">
        <v>0</v>
      </c>
      <c r="H29" s="15">
        <v>207.2</v>
      </c>
      <c r="I29" s="16">
        <v>26300.7</v>
      </c>
      <c r="J29" s="15">
        <v>0</v>
      </c>
      <c r="K29" s="15">
        <v>0</v>
      </c>
      <c r="L29" s="15">
        <v>0</v>
      </c>
      <c r="M29" s="16">
        <v>0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2.6</v>
      </c>
      <c r="U29" s="16">
        <v>335.6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824.8</v>
      </c>
      <c r="D30" s="15">
        <v>173.1</v>
      </c>
      <c r="E30" s="16">
        <v>4136.5</v>
      </c>
      <c r="F30" s="15">
        <v>0</v>
      </c>
      <c r="G30" s="15">
        <v>0</v>
      </c>
      <c r="H30" s="15">
        <v>427.2</v>
      </c>
      <c r="I30" s="16">
        <v>17308</v>
      </c>
      <c r="J30" s="15">
        <v>0</v>
      </c>
      <c r="K30" s="15">
        <v>0</v>
      </c>
      <c r="L30" s="15">
        <v>0</v>
      </c>
      <c r="M30" s="16">
        <v>399.1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1757.8</v>
      </c>
      <c r="D31" s="15">
        <v>154.30000000000001</v>
      </c>
      <c r="E31" s="16">
        <v>12124.7</v>
      </c>
      <c r="F31" s="15">
        <v>0</v>
      </c>
      <c r="G31" s="15">
        <v>100.8</v>
      </c>
      <c r="H31" s="15">
        <v>342.1</v>
      </c>
      <c r="I31" s="16">
        <v>26827.9</v>
      </c>
      <c r="J31" s="15">
        <v>328.3</v>
      </c>
      <c r="K31" s="15">
        <v>0</v>
      </c>
      <c r="L31" s="15">
        <v>5.2</v>
      </c>
      <c r="M31" s="16">
        <v>1162.3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397.5</v>
      </c>
      <c r="D32" s="15">
        <v>23.5</v>
      </c>
      <c r="E32" s="16">
        <v>86.4</v>
      </c>
      <c r="F32" s="15">
        <v>0</v>
      </c>
      <c r="G32" s="15">
        <v>0</v>
      </c>
      <c r="H32" s="15">
        <v>4.2</v>
      </c>
      <c r="I32" s="16">
        <v>2956.1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241.4</v>
      </c>
      <c r="D33" s="19">
        <v>32.799999999999997</v>
      </c>
      <c r="E33" s="20">
        <v>1251.3</v>
      </c>
      <c r="F33" s="19">
        <v>0</v>
      </c>
      <c r="G33" s="19">
        <v>136.1</v>
      </c>
      <c r="H33" s="19">
        <v>186.9</v>
      </c>
      <c r="I33" s="20">
        <v>6254.6</v>
      </c>
      <c r="J33" s="19">
        <v>1.3</v>
      </c>
      <c r="K33" s="19">
        <v>0.5</v>
      </c>
      <c r="L33" s="19">
        <v>0</v>
      </c>
      <c r="M33" s="20">
        <v>0.8</v>
      </c>
      <c r="N33" s="18">
        <v>0</v>
      </c>
      <c r="O33" s="18">
        <v>210</v>
      </c>
      <c r="P33" s="19">
        <v>-2.6</v>
      </c>
      <c r="Q33" s="20">
        <v>2.8</v>
      </c>
      <c r="R33" s="19">
        <v>0</v>
      </c>
      <c r="S33" s="19">
        <v>0</v>
      </c>
      <c r="T33" s="19">
        <v>17</v>
      </c>
      <c r="U33" s="20">
        <v>355.8</v>
      </c>
      <c r="V33" s="19">
        <v>0</v>
      </c>
      <c r="W33" s="19">
        <v>0</v>
      </c>
      <c r="X33" s="19">
        <v>0</v>
      </c>
      <c r="Y33" s="20">
        <v>0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19575.400000000001</v>
      </c>
      <c r="D34" s="31">
        <f t="shared" si="2"/>
        <v>1645.8</v>
      </c>
      <c r="E34" s="32">
        <f t="shared" si="2"/>
        <v>73111</v>
      </c>
      <c r="F34" s="31">
        <f t="shared" si="2"/>
        <v>0</v>
      </c>
      <c r="G34" s="31">
        <f t="shared" si="2"/>
        <v>2230.7999999999997</v>
      </c>
      <c r="H34" s="31">
        <f t="shared" si="2"/>
        <v>3177.2999999999993</v>
      </c>
      <c r="I34" s="32">
        <f t="shared" si="2"/>
        <v>325935.3</v>
      </c>
      <c r="J34" s="31">
        <f t="shared" si="2"/>
        <v>9637.2999999999975</v>
      </c>
      <c r="K34" s="31">
        <f t="shared" si="2"/>
        <v>0.5</v>
      </c>
      <c r="L34" s="31">
        <f t="shared" si="2"/>
        <v>112.10000000000001</v>
      </c>
      <c r="M34" s="32">
        <f t="shared" si="2"/>
        <v>13955.699999999999</v>
      </c>
      <c r="N34" s="31">
        <f>SUM(N20:N33)</f>
        <v>0</v>
      </c>
      <c r="O34" s="31">
        <f>SUM(O20:O33)</f>
        <v>1261.2</v>
      </c>
      <c r="P34" s="31">
        <f t="shared" ref="P34:Y34" si="3">SUM(P20:P33)</f>
        <v>-13.699999999999998</v>
      </c>
      <c r="Q34" s="32">
        <f t="shared" si="3"/>
        <v>1297.4000000000001</v>
      </c>
      <c r="R34" s="31">
        <f t="shared" si="3"/>
        <v>0</v>
      </c>
      <c r="S34" s="31">
        <f t="shared" si="3"/>
        <v>546.5</v>
      </c>
      <c r="T34" s="31">
        <f t="shared" si="3"/>
        <v>266</v>
      </c>
      <c r="U34" s="32">
        <f t="shared" si="3"/>
        <v>21391.199999999997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2">
        <f t="shared" si="3"/>
        <v>0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62</v>
      </c>
    </row>
    <row r="6" spans="1:13" x14ac:dyDescent="0.2">
      <c r="A6" s="4"/>
    </row>
    <row r="8" spans="1:13" s="25" customFormat="1" ht="15.75" x14ac:dyDescent="0.25">
      <c r="A8" s="24" t="s">
        <v>52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35813.4</v>
      </c>
      <c r="C11" s="7">
        <f t="shared" ref="C11:E11" si="0">C34+G34+K34</f>
        <v>31071.700000000004</v>
      </c>
      <c r="D11" s="7">
        <f t="shared" si="0"/>
        <v>5362.7999999999993</v>
      </c>
      <c r="E11" s="7">
        <f t="shared" si="0"/>
        <v>464983.60000000003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1904.8999999999999</v>
      </c>
      <c r="C12" s="11">
        <f t="shared" ref="C12:E12" si="1">O34+S34+W34</f>
        <v>2013.7</v>
      </c>
      <c r="D12" s="11">
        <f t="shared" si="1"/>
        <v>269.10000000000002</v>
      </c>
      <c r="E12" s="11">
        <f t="shared" si="1"/>
        <v>25047.300000000003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37718.300000000003</v>
      </c>
      <c r="C13" s="31">
        <f>SUM(C11:C12)</f>
        <v>33085.4</v>
      </c>
      <c r="D13" s="31">
        <f>SUM(D11:D12)</f>
        <v>5631.9</v>
      </c>
      <c r="E13" s="32">
        <f>SUM(E11:E12)</f>
        <v>490030.9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53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0</v>
      </c>
      <c r="D20" s="11">
        <v>0</v>
      </c>
      <c r="E20" s="13">
        <v>0</v>
      </c>
      <c r="F20" s="11">
        <v>0</v>
      </c>
      <c r="G20" s="11">
        <v>133.30000000000001</v>
      </c>
      <c r="H20" s="11">
        <v>105.4</v>
      </c>
      <c r="I20" s="13">
        <v>4713.3999999999996</v>
      </c>
      <c r="J20" s="11">
        <v>223</v>
      </c>
      <c r="K20" s="11">
        <v>0</v>
      </c>
      <c r="L20" s="11">
        <v>6.9</v>
      </c>
      <c r="M20" s="13">
        <v>743.9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  <c r="G21" s="15">
        <v>1594.4</v>
      </c>
      <c r="H21" s="15">
        <v>164.4</v>
      </c>
      <c r="I21" s="16">
        <v>8923.4</v>
      </c>
      <c r="J21" s="15">
        <v>2700.7</v>
      </c>
      <c r="K21" s="15">
        <v>0</v>
      </c>
      <c r="L21" s="15">
        <v>191.3</v>
      </c>
      <c r="M21" s="16">
        <v>18529.900000000001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113.8</v>
      </c>
      <c r="D22" s="15">
        <v>1.9</v>
      </c>
      <c r="E22" s="16">
        <v>267.5</v>
      </c>
      <c r="F22" s="15">
        <v>0</v>
      </c>
      <c r="G22" s="15">
        <v>3808.6</v>
      </c>
      <c r="H22" s="15">
        <v>360.3</v>
      </c>
      <c r="I22" s="16">
        <v>10511.3</v>
      </c>
      <c r="J22" s="15">
        <v>4769.2</v>
      </c>
      <c r="K22" s="15">
        <v>855.1</v>
      </c>
      <c r="L22" s="15">
        <v>323.7</v>
      </c>
      <c r="M22" s="16">
        <v>39514.300000000003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0</v>
      </c>
      <c r="T22" s="11">
        <v>0</v>
      </c>
      <c r="U22" s="13">
        <v>0</v>
      </c>
      <c r="V22" s="11">
        <v>149.80000000000001</v>
      </c>
      <c r="W22" s="11">
        <v>0</v>
      </c>
      <c r="X22" s="11">
        <v>2.7</v>
      </c>
      <c r="Y22" s="13">
        <v>1539.6</v>
      </c>
    </row>
    <row r="23" spans="1:25" x14ac:dyDescent="0.2">
      <c r="A23" s="14" t="s">
        <v>17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  <c r="G23" s="15">
        <v>2910.4</v>
      </c>
      <c r="H23" s="15">
        <v>532</v>
      </c>
      <c r="I23" s="16">
        <v>9607.1</v>
      </c>
      <c r="J23" s="15">
        <v>3872.2</v>
      </c>
      <c r="K23" s="15">
        <v>288.10000000000002</v>
      </c>
      <c r="L23" s="15">
        <v>528.20000000000005</v>
      </c>
      <c r="M23" s="16">
        <v>25232.6</v>
      </c>
      <c r="N23" s="11">
        <v>0</v>
      </c>
      <c r="O23" s="11">
        <v>0</v>
      </c>
      <c r="P23" s="11">
        <v>0</v>
      </c>
      <c r="Q23" s="13">
        <v>0</v>
      </c>
      <c r="R23" s="11">
        <v>0</v>
      </c>
      <c r="S23" s="11">
        <v>1323.9</v>
      </c>
      <c r="T23" s="11">
        <v>116.2</v>
      </c>
      <c r="U23" s="13">
        <v>3778.3</v>
      </c>
      <c r="V23" s="11">
        <v>1127.5</v>
      </c>
      <c r="W23" s="11">
        <v>105.7</v>
      </c>
      <c r="X23" s="11">
        <v>91.8</v>
      </c>
      <c r="Y23" s="13">
        <v>13531.2</v>
      </c>
    </row>
    <row r="24" spans="1:25" x14ac:dyDescent="0.2">
      <c r="A24" s="14" t="s">
        <v>18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  <c r="G24" s="15">
        <v>1123</v>
      </c>
      <c r="H24" s="15">
        <v>63.5</v>
      </c>
      <c r="I24" s="16">
        <v>3492.9</v>
      </c>
      <c r="J24" s="15">
        <v>1151.3</v>
      </c>
      <c r="K24" s="15">
        <v>0</v>
      </c>
      <c r="L24" s="15">
        <v>642.70000000000005</v>
      </c>
      <c r="M24" s="16">
        <v>16020.2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338.5</v>
      </c>
      <c r="T24" s="11">
        <v>11.3</v>
      </c>
      <c r="U24" s="13">
        <v>748.1</v>
      </c>
      <c r="V24" s="11">
        <v>0</v>
      </c>
      <c r="W24" s="11">
        <v>0</v>
      </c>
      <c r="X24" s="11">
        <v>35.799999999999997</v>
      </c>
      <c r="Y24" s="13">
        <v>2937.1</v>
      </c>
    </row>
    <row r="25" spans="1:25" x14ac:dyDescent="0.2">
      <c r="A25" s="14" t="s">
        <v>19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  <c r="G25" s="15">
        <v>3863.3</v>
      </c>
      <c r="H25" s="15">
        <v>361.5</v>
      </c>
      <c r="I25" s="16">
        <v>20587.8</v>
      </c>
      <c r="J25" s="15">
        <v>3063.5</v>
      </c>
      <c r="K25" s="15">
        <v>0</v>
      </c>
      <c r="L25" s="15">
        <v>281.60000000000002</v>
      </c>
      <c r="M25" s="16">
        <v>54219.6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0</v>
      </c>
      <c r="T25" s="11">
        <v>0</v>
      </c>
      <c r="U25" s="13">
        <v>0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  <c r="G26" s="15">
        <v>2434.8000000000002</v>
      </c>
      <c r="H26" s="15">
        <v>58.8</v>
      </c>
      <c r="I26" s="16">
        <v>6901.9</v>
      </c>
      <c r="J26" s="15">
        <v>1790</v>
      </c>
      <c r="K26" s="15">
        <v>0</v>
      </c>
      <c r="L26" s="15">
        <v>68.7</v>
      </c>
      <c r="M26" s="16">
        <v>27074.6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0</v>
      </c>
      <c r="D27" s="15">
        <v>2</v>
      </c>
      <c r="E27" s="16">
        <v>77.7</v>
      </c>
      <c r="F27" s="15">
        <v>0</v>
      </c>
      <c r="G27" s="15">
        <v>3734.2</v>
      </c>
      <c r="H27" s="15">
        <v>275.3</v>
      </c>
      <c r="I27" s="16">
        <v>16290.4</v>
      </c>
      <c r="J27" s="15">
        <v>7338.8</v>
      </c>
      <c r="K27" s="15">
        <v>0</v>
      </c>
      <c r="L27" s="15">
        <v>170.5</v>
      </c>
      <c r="M27" s="16">
        <v>32725.200000000001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  <c r="G28" s="15">
        <v>2439</v>
      </c>
      <c r="H28" s="15">
        <v>104.5</v>
      </c>
      <c r="I28" s="16">
        <v>19004.8</v>
      </c>
      <c r="J28" s="15">
        <v>2334.6</v>
      </c>
      <c r="K28" s="15">
        <v>0</v>
      </c>
      <c r="L28" s="15">
        <v>170.7</v>
      </c>
      <c r="M28" s="16">
        <v>27842.799999999999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181.2</v>
      </c>
      <c r="T28" s="15">
        <v>-4.3</v>
      </c>
      <c r="U28" s="16">
        <v>660.3</v>
      </c>
      <c r="V28" s="15">
        <v>104.8</v>
      </c>
      <c r="W28" s="15">
        <v>0</v>
      </c>
      <c r="X28" s="15">
        <v>4.2</v>
      </c>
      <c r="Y28" s="16">
        <v>384.7</v>
      </c>
    </row>
    <row r="29" spans="1:25" x14ac:dyDescent="0.2">
      <c r="A29" s="14" t="s">
        <v>23</v>
      </c>
      <c r="B29" s="15">
        <v>0</v>
      </c>
      <c r="C29" s="17">
        <v>0</v>
      </c>
      <c r="D29" s="15">
        <v>0</v>
      </c>
      <c r="E29" s="16">
        <v>0</v>
      </c>
      <c r="F29" s="15">
        <v>0</v>
      </c>
      <c r="G29" s="15">
        <v>1798.4</v>
      </c>
      <c r="H29" s="15">
        <v>77.7</v>
      </c>
      <c r="I29" s="16">
        <v>15470.7</v>
      </c>
      <c r="J29" s="15">
        <v>2255</v>
      </c>
      <c r="K29" s="15">
        <v>0</v>
      </c>
      <c r="L29" s="15">
        <v>273.3</v>
      </c>
      <c r="M29" s="16">
        <v>27367.3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0</v>
      </c>
      <c r="U29" s="16">
        <v>0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  <c r="G30" s="15">
        <v>2361.4</v>
      </c>
      <c r="H30" s="15">
        <v>28.7</v>
      </c>
      <c r="I30" s="16">
        <v>8848.9</v>
      </c>
      <c r="J30" s="15">
        <v>862.4</v>
      </c>
      <c r="K30" s="15">
        <v>0</v>
      </c>
      <c r="L30" s="15">
        <v>68.599999999999994</v>
      </c>
      <c r="M30" s="16">
        <v>15851.9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  <c r="G31" s="15">
        <v>2143.4</v>
      </c>
      <c r="H31" s="15">
        <v>337.2</v>
      </c>
      <c r="I31" s="16">
        <v>18393.2</v>
      </c>
      <c r="J31" s="15">
        <v>5447.9</v>
      </c>
      <c r="K31" s="15">
        <v>0</v>
      </c>
      <c r="L31" s="15">
        <v>88.7</v>
      </c>
      <c r="M31" s="16">
        <v>28840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976.9</v>
      </c>
      <c r="H32" s="15">
        <v>6.9</v>
      </c>
      <c r="I32" s="16">
        <v>1848</v>
      </c>
      <c r="J32" s="15">
        <v>0</v>
      </c>
      <c r="K32" s="15">
        <v>0</v>
      </c>
      <c r="L32" s="15">
        <v>2.5</v>
      </c>
      <c r="M32" s="16">
        <v>1402.3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0</v>
      </c>
      <c r="D33" s="19">
        <v>0.4</v>
      </c>
      <c r="E33" s="20">
        <v>43.8</v>
      </c>
      <c r="F33" s="19">
        <v>0</v>
      </c>
      <c r="G33" s="19">
        <v>486.5</v>
      </c>
      <c r="H33" s="19">
        <v>23.8</v>
      </c>
      <c r="I33" s="20">
        <v>1313.3</v>
      </c>
      <c r="J33" s="19">
        <v>4.8</v>
      </c>
      <c r="K33" s="19">
        <v>7.1</v>
      </c>
      <c r="L33" s="19">
        <v>41.1</v>
      </c>
      <c r="M33" s="20">
        <v>3322.9</v>
      </c>
      <c r="N33" s="18">
        <v>0</v>
      </c>
      <c r="O33" s="18">
        <v>0</v>
      </c>
      <c r="P33" s="19">
        <v>0.9</v>
      </c>
      <c r="Q33" s="20">
        <v>20.3</v>
      </c>
      <c r="R33" s="19">
        <v>0</v>
      </c>
      <c r="S33" s="19">
        <v>32.1</v>
      </c>
      <c r="T33" s="19">
        <v>5.5</v>
      </c>
      <c r="U33" s="20">
        <v>323.89999999999998</v>
      </c>
      <c r="V33" s="19">
        <v>522.79999999999995</v>
      </c>
      <c r="W33" s="19">
        <v>32.299999999999997</v>
      </c>
      <c r="X33" s="19">
        <v>5</v>
      </c>
      <c r="Y33" s="20">
        <v>1123.8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113.8</v>
      </c>
      <c r="D34" s="31">
        <f t="shared" si="2"/>
        <v>4.3</v>
      </c>
      <c r="E34" s="32">
        <f t="shared" si="2"/>
        <v>389</v>
      </c>
      <c r="F34" s="31">
        <f t="shared" si="2"/>
        <v>0</v>
      </c>
      <c r="G34" s="31">
        <f t="shared" si="2"/>
        <v>29807.600000000006</v>
      </c>
      <c r="H34" s="31">
        <f t="shared" si="2"/>
        <v>2499.9999999999995</v>
      </c>
      <c r="I34" s="32">
        <f t="shared" si="2"/>
        <v>145907.09999999998</v>
      </c>
      <c r="J34" s="31">
        <f t="shared" si="2"/>
        <v>35813.4</v>
      </c>
      <c r="K34" s="31">
        <f t="shared" si="2"/>
        <v>1150.3</v>
      </c>
      <c r="L34" s="31">
        <f t="shared" si="2"/>
        <v>2858.5</v>
      </c>
      <c r="M34" s="32">
        <f t="shared" si="2"/>
        <v>318687.50000000006</v>
      </c>
      <c r="N34" s="31">
        <f>SUM(N20:N33)</f>
        <v>0</v>
      </c>
      <c r="O34" s="31">
        <f>SUM(O20:O33)</f>
        <v>0</v>
      </c>
      <c r="P34" s="31">
        <f t="shared" ref="P34:Y34" si="3">SUM(P20:P33)</f>
        <v>0.9</v>
      </c>
      <c r="Q34" s="32">
        <f t="shared" si="3"/>
        <v>20.3</v>
      </c>
      <c r="R34" s="31">
        <f t="shared" si="3"/>
        <v>0</v>
      </c>
      <c r="S34" s="31">
        <f t="shared" si="3"/>
        <v>1875.7</v>
      </c>
      <c r="T34" s="31">
        <f t="shared" si="3"/>
        <v>128.69999999999999</v>
      </c>
      <c r="U34" s="32">
        <f t="shared" si="3"/>
        <v>5510.6</v>
      </c>
      <c r="V34" s="31">
        <f t="shared" si="3"/>
        <v>1904.8999999999999</v>
      </c>
      <c r="W34" s="31">
        <f t="shared" si="3"/>
        <v>138</v>
      </c>
      <c r="X34" s="31">
        <f t="shared" si="3"/>
        <v>139.5</v>
      </c>
      <c r="Y34" s="32">
        <f t="shared" si="3"/>
        <v>19516.400000000001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63</v>
      </c>
    </row>
    <row r="6" spans="1:13" x14ac:dyDescent="0.2">
      <c r="A6" s="4"/>
    </row>
    <row r="8" spans="1:13" s="25" customFormat="1" ht="15.75" x14ac:dyDescent="0.25">
      <c r="A8" s="24" t="s">
        <v>54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16867</v>
      </c>
      <c r="C11" s="7">
        <f t="shared" ref="C11:E11" si="0">C34+G34+K34</f>
        <v>28902.899999999998</v>
      </c>
      <c r="D11" s="7">
        <f t="shared" si="0"/>
        <v>4367.2</v>
      </c>
      <c r="E11" s="7">
        <f t="shared" si="0"/>
        <v>453754.29999999993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212.4</v>
      </c>
      <c r="C12" s="11">
        <f t="shared" ref="C12:E12" si="1">O34+S34+W34</f>
        <v>2033.6</v>
      </c>
      <c r="D12" s="11">
        <f t="shared" si="1"/>
        <v>211.6</v>
      </c>
      <c r="E12" s="11">
        <f t="shared" si="1"/>
        <v>23043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17079.400000000001</v>
      </c>
      <c r="C13" s="31">
        <f>SUM(C11:C12)</f>
        <v>30936.499999999996</v>
      </c>
      <c r="D13" s="31">
        <f>SUM(D11:D12)</f>
        <v>4578.8</v>
      </c>
      <c r="E13" s="32">
        <f>SUM(E11:E12)</f>
        <v>476797.29999999993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55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0</v>
      </c>
      <c r="D20" s="11">
        <v>0</v>
      </c>
      <c r="E20" s="13">
        <v>0</v>
      </c>
      <c r="F20" s="11">
        <v>0</v>
      </c>
      <c r="G20" s="11">
        <v>86</v>
      </c>
      <c r="H20" s="11">
        <v>57.1</v>
      </c>
      <c r="I20" s="13">
        <v>4539</v>
      </c>
      <c r="J20" s="11">
        <v>0</v>
      </c>
      <c r="K20" s="11">
        <v>0</v>
      </c>
      <c r="L20" s="11">
        <v>1.5</v>
      </c>
      <c r="M20" s="13">
        <v>774.8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  <c r="G21" s="15">
        <v>1994.4</v>
      </c>
      <c r="H21" s="15">
        <v>198.1</v>
      </c>
      <c r="I21" s="16">
        <v>6740</v>
      </c>
      <c r="J21" s="15">
        <v>2099.6999999999998</v>
      </c>
      <c r="K21" s="15">
        <v>126.1</v>
      </c>
      <c r="L21" s="15">
        <v>166.9</v>
      </c>
      <c r="M21" s="16">
        <v>21720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0</v>
      </c>
      <c r="D22" s="15">
        <v>1.3</v>
      </c>
      <c r="E22" s="16">
        <v>266.2</v>
      </c>
      <c r="F22" s="15">
        <v>0</v>
      </c>
      <c r="G22" s="15">
        <v>2733</v>
      </c>
      <c r="H22" s="15">
        <v>293.10000000000002</v>
      </c>
      <c r="I22" s="16">
        <v>7655.4</v>
      </c>
      <c r="J22" s="15">
        <v>1905.1</v>
      </c>
      <c r="K22" s="15">
        <v>1241.2</v>
      </c>
      <c r="L22" s="15">
        <v>620.20000000000005</v>
      </c>
      <c r="M22" s="16">
        <v>40114.1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0</v>
      </c>
      <c r="T22" s="11">
        <v>0</v>
      </c>
      <c r="U22" s="13">
        <v>0</v>
      </c>
      <c r="V22" s="11">
        <v>0</v>
      </c>
      <c r="W22" s="11">
        <v>0</v>
      </c>
      <c r="X22" s="11">
        <v>2.6</v>
      </c>
      <c r="Y22" s="13">
        <v>1537</v>
      </c>
    </row>
    <row r="23" spans="1:25" x14ac:dyDescent="0.2">
      <c r="A23" s="14" t="s">
        <v>17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  <c r="G23" s="15">
        <v>2218.3000000000002</v>
      </c>
      <c r="H23" s="15">
        <v>490</v>
      </c>
      <c r="I23" s="16">
        <v>6791.6</v>
      </c>
      <c r="J23" s="15">
        <v>1584.6</v>
      </c>
      <c r="K23" s="15">
        <v>531</v>
      </c>
      <c r="L23" s="15">
        <v>517.70000000000005</v>
      </c>
      <c r="M23" s="16">
        <v>26413.4</v>
      </c>
      <c r="N23" s="11">
        <v>0</v>
      </c>
      <c r="O23" s="11">
        <v>0</v>
      </c>
      <c r="P23" s="11">
        <v>0</v>
      </c>
      <c r="Q23" s="13">
        <v>0</v>
      </c>
      <c r="R23" s="11">
        <v>0</v>
      </c>
      <c r="S23" s="11">
        <v>1298.4000000000001</v>
      </c>
      <c r="T23" s="11">
        <v>59.3</v>
      </c>
      <c r="U23" s="13">
        <v>2436.4</v>
      </c>
      <c r="V23" s="11">
        <v>212.4</v>
      </c>
      <c r="W23" s="11">
        <v>336.2</v>
      </c>
      <c r="X23" s="11">
        <v>113.2</v>
      </c>
      <c r="Y23" s="13">
        <v>13320.8</v>
      </c>
    </row>
    <row r="24" spans="1:25" x14ac:dyDescent="0.2">
      <c r="A24" s="14" t="s">
        <v>18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  <c r="G24" s="15">
        <v>1183.0999999999999</v>
      </c>
      <c r="H24" s="15">
        <v>63</v>
      </c>
      <c r="I24" s="16">
        <v>2246</v>
      </c>
      <c r="J24" s="15">
        <v>0</v>
      </c>
      <c r="K24" s="15">
        <v>0</v>
      </c>
      <c r="L24" s="15">
        <v>104.8</v>
      </c>
      <c r="M24" s="16">
        <v>16049.5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164.6</v>
      </c>
      <c r="T24" s="11">
        <v>2.5</v>
      </c>
      <c r="U24" s="13">
        <v>574.5</v>
      </c>
      <c r="V24" s="11">
        <v>0</v>
      </c>
      <c r="W24" s="11">
        <v>0</v>
      </c>
      <c r="X24" s="11">
        <v>25.1</v>
      </c>
      <c r="Y24" s="13">
        <v>2911.9</v>
      </c>
    </row>
    <row r="25" spans="1:25" x14ac:dyDescent="0.2">
      <c r="A25" s="14" t="s">
        <v>19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  <c r="G25" s="15">
        <v>2975.3</v>
      </c>
      <c r="H25" s="15">
        <v>391.6</v>
      </c>
      <c r="I25" s="16">
        <v>17239.7</v>
      </c>
      <c r="J25" s="15">
        <v>2371.1999999999998</v>
      </c>
      <c r="K25" s="15">
        <v>25.7</v>
      </c>
      <c r="L25" s="15">
        <v>290.89999999999998</v>
      </c>
      <c r="M25" s="16">
        <v>56885.4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0</v>
      </c>
      <c r="T25" s="11">
        <v>0</v>
      </c>
      <c r="U25" s="13">
        <v>0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  <c r="G26" s="15">
        <v>1957.8</v>
      </c>
      <c r="H26" s="15">
        <v>74.7</v>
      </c>
      <c r="I26" s="16">
        <v>4934.6000000000004</v>
      </c>
      <c r="J26" s="15">
        <v>1230.5</v>
      </c>
      <c r="K26" s="15">
        <v>0</v>
      </c>
      <c r="L26" s="15">
        <v>72.099999999999994</v>
      </c>
      <c r="M26" s="16">
        <v>27959.3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0</v>
      </c>
      <c r="D27" s="15">
        <v>3.6</v>
      </c>
      <c r="E27" s="16">
        <v>74.099999999999994</v>
      </c>
      <c r="F27" s="15">
        <v>0</v>
      </c>
      <c r="G27" s="15">
        <v>3786.4</v>
      </c>
      <c r="H27" s="15">
        <v>169.7</v>
      </c>
      <c r="I27" s="16">
        <v>12600.5</v>
      </c>
      <c r="J27" s="15">
        <v>192.5</v>
      </c>
      <c r="K27" s="15">
        <v>0</v>
      </c>
      <c r="L27" s="15">
        <v>145.19999999999999</v>
      </c>
      <c r="M27" s="16">
        <v>33329.199999999997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  <c r="G28" s="15">
        <v>2812.7</v>
      </c>
      <c r="H28" s="15">
        <v>70.599999999999994</v>
      </c>
      <c r="I28" s="16">
        <v>15985</v>
      </c>
      <c r="J28" s="15">
        <v>2576.1</v>
      </c>
      <c r="K28" s="15">
        <v>0</v>
      </c>
      <c r="L28" s="15">
        <v>101.5</v>
      </c>
      <c r="M28" s="16">
        <v>31105.200000000001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132.80000000000001</v>
      </c>
      <c r="T28" s="15">
        <v>1.6</v>
      </c>
      <c r="U28" s="16">
        <v>525.9</v>
      </c>
      <c r="V28" s="15">
        <v>0</v>
      </c>
      <c r="W28" s="15">
        <v>0</v>
      </c>
      <c r="X28" s="15">
        <v>3</v>
      </c>
      <c r="Y28" s="16">
        <v>381.7</v>
      </c>
    </row>
    <row r="29" spans="1:25" x14ac:dyDescent="0.2">
      <c r="A29" s="14" t="s">
        <v>23</v>
      </c>
      <c r="B29" s="15">
        <v>0</v>
      </c>
      <c r="C29" s="17">
        <v>0</v>
      </c>
      <c r="D29" s="15">
        <v>0</v>
      </c>
      <c r="E29" s="16">
        <v>0</v>
      </c>
      <c r="F29" s="15">
        <v>0</v>
      </c>
      <c r="G29" s="15">
        <v>2277.1999999999998</v>
      </c>
      <c r="H29" s="15">
        <v>88.8</v>
      </c>
      <c r="I29" s="16">
        <v>12963</v>
      </c>
      <c r="J29" s="15">
        <v>0</v>
      </c>
      <c r="K29" s="15">
        <v>0</v>
      </c>
      <c r="L29" s="15">
        <v>107</v>
      </c>
      <c r="M29" s="16">
        <v>27260.3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0</v>
      </c>
      <c r="U29" s="16">
        <v>0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  <c r="G30" s="15">
        <v>1445.8</v>
      </c>
      <c r="H30" s="15">
        <v>62.5</v>
      </c>
      <c r="I30" s="16">
        <v>7334.4</v>
      </c>
      <c r="J30" s="15">
        <v>1087.8</v>
      </c>
      <c r="K30" s="15">
        <v>0</v>
      </c>
      <c r="L30" s="15">
        <v>67.2</v>
      </c>
      <c r="M30" s="16">
        <v>17826.400000000001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  <c r="G31" s="15">
        <v>1810.5</v>
      </c>
      <c r="H31" s="15">
        <v>21.9</v>
      </c>
      <c r="I31" s="16">
        <v>16187.8</v>
      </c>
      <c r="J31" s="15">
        <v>3006.3</v>
      </c>
      <c r="K31" s="15">
        <v>0</v>
      </c>
      <c r="L31" s="15">
        <v>131.1</v>
      </c>
      <c r="M31" s="16">
        <v>31715.200000000001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1118.8</v>
      </c>
      <c r="H32" s="15">
        <v>8.8000000000000007</v>
      </c>
      <c r="I32" s="16">
        <v>705.4</v>
      </c>
      <c r="J32" s="15">
        <v>0</v>
      </c>
      <c r="K32" s="15">
        <v>0</v>
      </c>
      <c r="L32" s="15">
        <v>2.9</v>
      </c>
      <c r="M32" s="16">
        <v>1399.4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0</v>
      </c>
      <c r="D33" s="19">
        <v>0.9</v>
      </c>
      <c r="E33" s="20">
        <v>41.4</v>
      </c>
      <c r="F33" s="19">
        <v>0</v>
      </c>
      <c r="G33" s="19">
        <v>555.6</v>
      </c>
      <c r="H33" s="19">
        <v>4.5999999999999996</v>
      </c>
      <c r="I33" s="20">
        <v>813.9</v>
      </c>
      <c r="J33" s="19">
        <v>813.2</v>
      </c>
      <c r="K33" s="19">
        <v>24</v>
      </c>
      <c r="L33" s="19">
        <v>37.9</v>
      </c>
      <c r="M33" s="20">
        <v>4084.1</v>
      </c>
      <c r="N33" s="18">
        <v>0</v>
      </c>
      <c r="O33" s="18">
        <v>12</v>
      </c>
      <c r="P33" s="19">
        <v>-1.5</v>
      </c>
      <c r="Q33" s="20">
        <v>4.9000000000000004</v>
      </c>
      <c r="R33" s="19">
        <v>0</v>
      </c>
      <c r="S33" s="19">
        <v>43.4</v>
      </c>
      <c r="T33" s="19">
        <v>0.3</v>
      </c>
      <c r="U33" s="20">
        <v>277.89999999999998</v>
      </c>
      <c r="V33" s="19">
        <v>0</v>
      </c>
      <c r="W33" s="19">
        <v>46.2</v>
      </c>
      <c r="X33" s="19">
        <v>5.5</v>
      </c>
      <c r="Y33" s="20">
        <v>1072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0</v>
      </c>
      <c r="D34" s="31">
        <f t="shared" si="2"/>
        <v>5.8000000000000007</v>
      </c>
      <c r="E34" s="32">
        <f t="shared" si="2"/>
        <v>381.69999999999993</v>
      </c>
      <c r="F34" s="31">
        <f t="shared" si="2"/>
        <v>0</v>
      </c>
      <c r="G34" s="31">
        <f t="shared" si="2"/>
        <v>26954.899999999998</v>
      </c>
      <c r="H34" s="31">
        <f t="shared" si="2"/>
        <v>1994.5</v>
      </c>
      <c r="I34" s="32">
        <f t="shared" si="2"/>
        <v>116736.29999999997</v>
      </c>
      <c r="J34" s="31">
        <f t="shared" si="2"/>
        <v>16867</v>
      </c>
      <c r="K34" s="31">
        <f t="shared" si="2"/>
        <v>1948</v>
      </c>
      <c r="L34" s="31">
        <f t="shared" si="2"/>
        <v>2366.9</v>
      </c>
      <c r="M34" s="32">
        <f t="shared" si="2"/>
        <v>336636.3</v>
      </c>
      <c r="N34" s="31">
        <f>SUM(N20:N33)</f>
        <v>0</v>
      </c>
      <c r="O34" s="31">
        <f>SUM(O20:O33)</f>
        <v>12</v>
      </c>
      <c r="P34" s="31">
        <f t="shared" ref="P34:Y34" si="3">SUM(P20:P33)</f>
        <v>-1.5</v>
      </c>
      <c r="Q34" s="32">
        <f t="shared" si="3"/>
        <v>4.9000000000000004</v>
      </c>
      <c r="R34" s="31">
        <f t="shared" si="3"/>
        <v>0</v>
      </c>
      <c r="S34" s="31">
        <f t="shared" si="3"/>
        <v>1639.2</v>
      </c>
      <c r="T34" s="31">
        <f t="shared" si="3"/>
        <v>63.699999999999996</v>
      </c>
      <c r="U34" s="32">
        <f t="shared" si="3"/>
        <v>3814.7000000000003</v>
      </c>
      <c r="V34" s="31">
        <f t="shared" si="3"/>
        <v>212.4</v>
      </c>
      <c r="W34" s="31">
        <f t="shared" si="3"/>
        <v>382.4</v>
      </c>
      <c r="X34" s="31">
        <f t="shared" si="3"/>
        <v>149.4</v>
      </c>
      <c r="Y34" s="32">
        <f t="shared" si="3"/>
        <v>19223.400000000001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" style="5" bestFit="1" customWidth="1"/>
    <col min="3" max="3" width="6.5703125" style="5" bestFit="1" customWidth="1"/>
    <col min="4" max="4" width="6.140625" style="5" bestFit="1" customWidth="1"/>
    <col min="5" max="5" width="7.5703125" style="5" bestFit="1" customWidth="1"/>
    <col min="6" max="6" width="6" style="5" bestFit="1" customWidth="1"/>
    <col min="7" max="7" width="6.5703125" style="5" bestFit="1" customWidth="1"/>
    <col min="8" max="8" width="6.140625" style="5" bestFit="1" customWidth="1"/>
    <col min="9" max="9" width="6.5703125" style="5" bestFit="1" customWidth="1"/>
    <col min="10" max="10" width="6" style="5" bestFit="1" customWidth="1"/>
    <col min="11" max="11" width="5.5703125" style="5" bestFit="1" customWidth="1"/>
    <col min="12" max="12" width="6.140625" style="5" bestFit="1" customWidth="1"/>
    <col min="13" max="13" width="7.5703125" style="5" bestFit="1" customWidth="1"/>
    <col min="14" max="14" width="6" style="5" bestFit="1" customWidth="1"/>
    <col min="15" max="15" width="5.5703125" style="5" bestFit="1" customWidth="1"/>
    <col min="16" max="16" width="6.140625" style="5" bestFit="1" customWidth="1"/>
    <col min="17" max="17" width="3.5703125" style="5" bestFit="1" customWidth="1"/>
    <col min="18" max="18" width="6" style="5" bestFit="1" customWidth="1"/>
    <col min="19" max="19" width="5.5703125" style="5" bestFit="1" customWidth="1"/>
    <col min="20" max="20" width="6.140625" style="5" bestFit="1" customWidth="1"/>
    <col min="21" max="21" width="5.5703125" style="5" bestFit="1" customWidth="1"/>
    <col min="22" max="22" width="6" style="5" bestFit="1" customWidth="1"/>
    <col min="23" max="23" width="5.5703125" style="5" bestFit="1" customWidth="1"/>
    <col min="24" max="24" width="6.140625" style="5" bestFit="1" customWidth="1"/>
    <col min="25" max="25" width="6.5703125" style="5" bestFit="1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64</v>
      </c>
    </row>
    <row r="6" spans="1:13" x14ac:dyDescent="0.2">
      <c r="A6" s="4"/>
    </row>
    <row r="8" spans="1:13" s="25" customFormat="1" ht="15.75" x14ac:dyDescent="0.25">
      <c r="A8" s="24" t="s">
        <v>57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7931.2</v>
      </c>
      <c r="C11" s="7">
        <f t="shared" ref="C11:E11" si="0">C34+G34+K34</f>
        <v>26743.9</v>
      </c>
      <c r="D11" s="7">
        <f t="shared" si="0"/>
        <v>4957</v>
      </c>
      <c r="E11" s="7">
        <f t="shared" si="0"/>
        <v>435181.2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0</v>
      </c>
      <c r="C12" s="11">
        <f t="shared" ref="C12:E12" si="1">O34+S34+W34</f>
        <v>1967.1999999999998</v>
      </c>
      <c r="D12" s="11">
        <f t="shared" si="1"/>
        <v>219.3</v>
      </c>
      <c r="E12" s="11">
        <f t="shared" si="1"/>
        <v>20799.099999999999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7931.2</v>
      </c>
      <c r="C13" s="31">
        <f>SUM(C11:C12)</f>
        <v>28711.100000000002</v>
      </c>
      <c r="D13" s="31">
        <f>SUM(D11:D12)</f>
        <v>5176.3</v>
      </c>
      <c r="E13" s="32">
        <f>SUM(E11:E12)</f>
        <v>455980.3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58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0</v>
      </c>
      <c r="D20" s="11">
        <v>0</v>
      </c>
      <c r="E20" s="13">
        <v>0</v>
      </c>
      <c r="F20" s="11">
        <v>0</v>
      </c>
      <c r="G20" s="11">
        <v>318.3</v>
      </c>
      <c r="H20" s="11">
        <v>117.3</v>
      </c>
      <c r="I20" s="13">
        <v>4141.6000000000004</v>
      </c>
      <c r="J20" s="11">
        <v>0</v>
      </c>
      <c r="K20" s="11">
        <v>0</v>
      </c>
      <c r="L20" s="11">
        <v>1.1000000000000001</v>
      </c>
      <c r="M20" s="13">
        <v>741.4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  <c r="G21" s="15">
        <v>2367.4</v>
      </c>
      <c r="H21" s="15">
        <v>173.7</v>
      </c>
      <c r="I21" s="16">
        <v>4222.1000000000004</v>
      </c>
      <c r="J21" s="15">
        <v>389.7</v>
      </c>
      <c r="K21" s="15">
        <v>4.0999999999999996</v>
      </c>
      <c r="L21" s="15">
        <v>142.9</v>
      </c>
      <c r="M21" s="16">
        <v>22367.599999999999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83.7</v>
      </c>
      <c r="D22" s="15">
        <v>1.1000000000000001</v>
      </c>
      <c r="E22" s="16">
        <v>179.8</v>
      </c>
      <c r="F22" s="15">
        <v>0</v>
      </c>
      <c r="G22" s="15">
        <v>2281.1999999999998</v>
      </c>
      <c r="H22" s="15">
        <v>202.4</v>
      </c>
      <c r="I22" s="16">
        <v>5182.6000000000004</v>
      </c>
      <c r="J22" s="15">
        <v>0</v>
      </c>
      <c r="K22" s="15">
        <v>1157.4000000000001</v>
      </c>
      <c r="L22" s="15">
        <v>493.4</v>
      </c>
      <c r="M22" s="16">
        <v>38576.699999999997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0</v>
      </c>
      <c r="T22" s="11">
        <v>0</v>
      </c>
      <c r="U22" s="13">
        <v>0</v>
      </c>
      <c r="V22" s="11">
        <v>0</v>
      </c>
      <c r="W22" s="11">
        <v>0</v>
      </c>
      <c r="X22" s="11">
        <v>2.2999999999999998</v>
      </c>
      <c r="Y22" s="13">
        <v>1534.7</v>
      </c>
    </row>
    <row r="23" spans="1:25" x14ac:dyDescent="0.2">
      <c r="A23" s="14" t="s">
        <v>17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  <c r="G23" s="15">
        <v>2041.3</v>
      </c>
      <c r="H23" s="15">
        <v>271</v>
      </c>
      <c r="I23" s="16">
        <v>4352.3</v>
      </c>
      <c r="J23" s="15">
        <v>1405.6</v>
      </c>
      <c r="K23" s="15">
        <v>258</v>
      </c>
      <c r="L23" s="15">
        <v>489.9</v>
      </c>
      <c r="M23" s="16">
        <v>27412.400000000001</v>
      </c>
      <c r="N23" s="11">
        <v>0</v>
      </c>
      <c r="O23" s="11">
        <v>0</v>
      </c>
      <c r="P23" s="11">
        <v>0</v>
      </c>
      <c r="Q23" s="13">
        <v>0</v>
      </c>
      <c r="R23" s="11">
        <v>0</v>
      </c>
      <c r="S23" s="11">
        <v>968.1</v>
      </c>
      <c r="T23" s="11">
        <v>31.6</v>
      </c>
      <c r="U23" s="13">
        <v>1448.9</v>
      </c>
      <c r="V23" s="11">
        <v>0</v>
      </c>
      <c r="W23" s="11">
        <v>588.9</v>
      </c>
      <c r="X23" s="11">
        <v>164.1</v>
      </c>
      <c r="Y23" s="13">
        <v>12589.4</v>
      </c>
    </row>
    <row r="24" spans="1:25" x14ac:dyDescent="0.2">
      <c r="A24" s="14" t="s">
        <v>18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  <c r="G24" s="15">
        <v>570.5</v>
      </c>
      <c r="H24" s="15">
        <v>85.6</v>
      </c>
      <c r="I24" s="16">
        <v>1594.4</v>
      </c>
      <c r="J24" s="15">
        <v>0</v>
      </c>
      <c r="K24" s="15">
        <v>15</v>
      </c>
      <c r="L24" s="15">
        <v>216.9</v>
      </c>
      <c r="M24" s="16">
        <v>15817.6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165.5</v>
      </c>
      <c r="T24" s="11">
        <v>-10.199999999999999</v>
      </c>
      <c r="U24" s="13">
        <v>393.9</v>
      </c>
      <c r="V24" s="11">
        <v>0</v>
      </c>
      <c r="W24" s="11">
        <v>80</v>
      </c>
      <c r="X24" s="11">
        <v>35.799999999999997</v>
      </c>
      <c r="Y24" s="13">
        <v>2796.2</v>
      </c>
    </row>
    <row r="25" spans="1:25" x14ac:dyDescent="0.2">
      <c r="A25" s="14" t="s">
        <v>19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  <c r="G25" s="15">
        <v>3850.8</v>
      </c>
      <c r="H25" s="15">
        <v>330.5</v>
      </c>
      <c r="I25" s="16">
        <v>13043.6</v>
      </c>
      <c r="J25" s="15">
        <v>0</v>
      </c>
      <c r="K25" s="15">
        <v>240.3</v>
      </c>
      <c r="L25" s="15">
        <v>642</v>
      </c>
      <c r="M25" s="16">
        <v>56027.1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0</v>
      </c>
      <c r="T25" s="11">
        <v>0</v>
      </c>
      <c r="U25" s="13">
        <v>0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  <c r="G26" s="15">
        <v>1699.7</v>
      </c>
      <c r="H26" s="15">
        <v>36.799999999999997</v>
      </c>
      <c r="I26" s="16">
        <v>3180.1</v>
      </c>
      <c r="J26" s="15">
        <v>681.9</v>
      </c>
      <c r="K26" s="15">
        <v>0</v>
      </c>
      <c r="L26" s="15">
        <v>137.80000000000001</v>
      </c>
      <c r="M26" s="16">
        <v>29423.200000000001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0</v>
      </c>
      <c r="D27" s="15">
        <v>2.7</v>
      </c>
      <c r="E27" s="16">
        <v>71.400000000000006</v>
      </c>
      <c r="F27" s="15">
        <v>0</v>
      </c>
      <c r="G27" s="15">
        <v>3461.1</v>
      </c>
      <c r="H27" s="15">
        <v>111.8</v>
      </c>
      <c r="I27" s="16">
        <v>9081.1</v>
      </c>
      <c r="J27" s="15">
        <v>2185.8000000000002</v>
      </c>
      <c r="K27" s="15">
        <v>0</v>
      </c>
      <c r="L27" s="15">
        <v>212.1</v>
      </c>
      <c r="M27" s="16">
        <v>35894.5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  <c r="G28" s="15">
        <v>2397.6999999999998</v>
      </c>
      <c r="H28" s="15">
        <v>121.8</v>
      </c>
      <c r="I28" s="16">
        <v>13238.8</v>
      </c>
      <c r="J28" s="15">
        <v>1180.5</v>
      </c>
      <c r="K28" s="15">
        <v>59.2</v>
      </c>
      <c r="L28" s="15">
        <v>216.8</v>
      </c>
      <c r="M28" s="16">
        <v>33168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110.6</v>
      </c>
      <c r="T28" s="15">
        <v>-12.5</v>
      </c>
      <c r="U28" s="16">
        <v>359.8</v>
      </c>
      <c r="V28" s="15">
        <v>0</v>
      </c>
      <c r="W28" s="15">
        <v>0</v>
      </c>
      <c r="X28" s="15">
        <v>0.9</v>
      </c>
      <c r="Y28" s="16">
        <v>380.8</v>
      </c>
    </row>
    <row r="29" spans="1:25" x14ac:dyDescent="0.2">
      <c r="A29" s="14" t="s">
        <v>23</v>
      </c>
      <c r="B29" s="15">
        <v>0</v>
      </c>
      <c r="C29" s="17">
        <v>0</v>
      </c>
      <c r="D29" s="15">
        <v>0</v>
      </c>
      <c r="E29" s="16">
        <v>0</v>
      </c>
      <c r="F29" s="15">
        <v>0</v>
      </c>
      <c r="G29" s="15">
        <v>2308.8000000000002</v>
      </c>
      <c r="H29" s="15">
        <v>151.30000000000001</v>
      </c>
      <c r="I29" s="16">
        <v>10513.2</v>
      </c>
      <c r="J29" s="15">
        <v>150.4</v>
      </c>
      <c r="K29" s="15">
        <v>0</v>
      </c>
      <c r="L29" s="15">
        <v>188.5</v>
      </c>
      <c r="M29" s="16">
        <v>28747.9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0</v>
      </c>
      <c r="U29" s="16">
        <v>0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  <c r="G30" s="15">
        <v>1515.3</v>
      </c>
      <c r="H30" s="15">
        <v>32.799999999999997</v>
      </c>
      <c r="I30" s="16">
        <v>5716</v>
      </c>
      <c r="J30" s="15">
        <v>0</v>
      </c>
      <c r="K30" s="15">
        <v>43.5</v>
      </c>
      <c r="L30" s="15">
        <v>95.2</v>
      </c>
      <c r="M30" s="16">
        <v>17632.599999999999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  <c r="G31" s="15">
        <v>1945.9</v>
      </c>
      <c r="H31" s="15">
        <v>221.7</v>
      </c>
      <c r="I31" s="16">
        <v>14081.3</v>
      </c>
      <c r="J31" s="15">
        <v>1500.1</v>
      </c>
      <c r="K31" s="15">
        <v>0</v>
      </c>
      <c r="L31" s="15">
        <v>188.4</v>
      </c>
      <c r="M31" s="16">
        <v>33300.400000000001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97.6</v>
      </c>
      <c r="H32" s="15">
        <v>-0.5</v>
      </c>
      <c r="I32" s="16">
        <v>598.70000000000005</v>
      </c>
      <c r="J32" s="15">
        <v>0</v>
      </c>
      <c r="K32" s="15">
        <v>0</v>
      </c>
      <c r="L32" s="15">
        <v>4</v>
      </c>
      <c r="M32" s="16">
        <v>1395.3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0</v>
      </c>
      <c r="D33" s="19">
        <v>0.7</v>
      </c>
      <c r="E33" s="20">
        <v>38.9</v>
      </c>
      <c r="F33" s="19">
        <v>0</v>
      </c>
      <c r="G33" s="19">
        <v>23.4</v>
      </c>
      <c r="H33" s="19">
        <v>8.6999999999999993</v>
      </c>
      <c r="I33" s="20">
        <v>772.4</v>
      </c>
      <c r="J33" s="19">
        <v>437.2</v>
      </c>
      <c r="K33" s="19">
        <v>3.7</v>
      </c>
      <c r="L33" s="19">
        <v>58.6</v>
      </c>
      <c r="M33" s="20">
        <v>4668.2</v>
      </c>
      <c r="N33" s="18">
        <v>0</v>
      </c>
      <c r="O33" s="18">
        <v>0.3</v>
      </c>
      <c r="P33" s="19">
        <v>0.3</v>
      </c>
      <c r="Q33" s="20">
        <v>4.3</v>
      </c>
      <c r="R33" s="19">
        <v>0</v>
      </c>
      <c r="S33" s="19">
        <v>16.899999999999999</v>
      </c>
      <c r="T33" s="19">
        <v>3.2</v>
      </c>
      <c r="U33" s="20">
        <v>262.5</v>
      </c>
      <c r="V33" s="19">
        <v>0</v>
      </c>
      <c r="W33" s="19">
        <v>36.9</v>
      </c>
      <c r="X33" s="19">
        <v>3.8</v>
      </c>
      <c r="Y33" s="20">
        <v>1028.5999999999999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83.7</v>
      </c>
      <c r="D34" s="31">
        <f t="shared" si="2"/>
        <v>4.5</v>
      </c>
      <c r="E34" s="32">
        <f t="shared" si="2"/>
        <v>290.10000000000002</v>
      </c>
      <c r="F34" s="31">
        <f t="shared" si="2"/>
        <v>0</v>
      </c>
      <c r="G34" s="31">
        <f t="shared" si="2"/>
        <v>24879</v>
      </c>
      <c r="H34" s="31">
        <f t="shared" si="2"/>
        <v>1864.8999999999999</v>
      </c>
      <c r="I34" s="32">
        <f t="shared" si="2"/>
        <v>89718.2</v>
      </c>
      <c r="J34" s="31">
        <f t="shared" si="2"/>
        <v>7931.2</v>
      </c>
      <c r="K34" s="31">
        <f t="shared" si="2"/>
        <v>1781.2</v>
      </c>
      <c r="L34" s="31">
        <f t="shared" si="2"/>
        <v>3087.6</v>
      </c>
      <c r="M34" s="32">
        <f t="shared" si="2"/>
        <v>345172.9</v>
      </c>
      <c r="N34" s="31">
        <f>SUM(N20:N33)</f>
        <v>0</v>
      </c>
      <c r="O34" s="31">
        <f>SUM(O20:O33)</f>
        <v>0.3</v>
      </c>
      <c r="P34" s="31">
        <f t="shared" ref="P34:Y34" si="3">SUM(P20:P33)</f>
        <v>0.3</v>
      </c>
      <c r="Q34" s="32">
        <f t="shared" si="3"/>
        <v>4.3</v>
      </c>
      <c r="R34" s="31">
        <f t="shared" si="3"/>
        <v>0</v>
      </c>
      <c r="S34" s="31">
        <f t="shared" si="3"/>
        <v>1261.0999999999999</v>
      </c>
      <c r="T34" s="31">
        <f t="shared" si="3"/>
        <v>12.100000000000001</v>
      </c>
      <c r="U34" s="32">
        <f t="shared" si="3"/>
        <v>2465.1000000000004</v>
      </c>
      <c r="V34" s="31">
        <f t="shared" si="3"/>
        <v>0</v>
      </c>
      <c r="W34" s="31">
        <f t="shared" si="3"/>
        <v>705.8</v>
      </c>
      <c r="X34" s="31">
        <f t="shared" si="3"/>
        <v>206.9</v>
      </c>
      <c r="Y34" s="32">
        <f t="shared" si="3"/>
        <v>18329.699999999997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6.425781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59</v>
      </c>
    </row>
    <row r="6" spans="1:13" x14ac:dyDescent="0.2">
      <c r="A6" s="4"/>
    </row>
    <row r="8" spans="1:13" s="25" customFormat="1" ht="15.75" x14ac:dyDescent="0.25">
      <c r="A8" s="24" t="s">
        <v>36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2842.7</v>
      </c>
      <c r="C11" s="7">
        <f t="shared" ref="C11:E11" si="0">C34+G34+K34</f>
        <v>19504.599999999999</v>
      </c>
      <c r="D11" s="7">
        <f t="shared" si="0"/>
        <v>4801.7999999999993</v>
      </c>
      <c r="E11" s="7">
        <f t="shared" si="0"/>
        <v>390364.39999999997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1502.8</v>
      </c>
      <c r="C12" s="11">
        <f t="shared" ref="C12:E12" si="1">O34+S34+W34</f>
        <v>1367.8999999999999</v>
      </c>
      <c r="D12" s="11">
        <f t="shared" si="1"/>
        <v>297.2</v>
      </c>
      <c r="E12" s="11">
        <f t="shared" si="1"/>
        <v>23268.400000000001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4345.5</v>
      </c>
      <c r="C13" s="31">
        <f>SUM(C11:C12)</f>
        <v>20872.5</v>
      </c>
      <c r="D13" s="31">
        <f>SUM(D11:D12)</f>
        <v>5098.9999999999991</v>
      </c>
      <c r="E13" s="32">
        <f>SUM(E11:E12)</f>
        <v>413632.8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37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3.9</v>
      </c>
      <c r="D20" s="11">
        <v>16.8</v>
      </c>
      <c r="E20" s="13">
        <v>972.2</v>
      </c>
      <c r="F20" s="11">
        <v>0</v>
      </c>
      <c r="G20" s="11">
        <v>0</v>
      </c>
      <c r="H20" s="11">
        <v>33.299999999999997</v>
      </c>
      <c r="I20" s="13">
        <v>5736.2</v>
      </c>
      <c r="J20" s="11">
        <v>0</v>
      </c>
      <c r="K20" s="11">
        <v>0</v>
      </c>
      <c r="L20" s="11">
        <v>0</v>
      </c>
      <c r="M20" s="13">
        <v>0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1209.9000000000001</v>
      </c>
      <c r="D21" s="15">
        <v>70.7</v>
      </c>
      <c r="E21" s="16">
        <v>2546</v>
      </c>
      <c r="F21" s="15">
        <v>0</v>
      </c>
      <c r="G21" s="15">
        <v>0</v>
      </c>
      <c r="H21" s="15">
        <v>122.4</v>
      </c>
      <c r="I21" s="16">
        <v>17911</v>
      </c>
      <c r="J21" s="15">
        <v>0</v>
      </c>
      <c r="K21" s="15">
        <v>0</v>
      </c>
      <c r="L21" s="15">
        <v>0</v>
      </c>
      <c r="M21" s="16">
        <v>0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1440.2</v>
      </c>
      <c r="D22" s="15">
        <v>165.2</v>
      </c>
      <c r="E22" s="16">
        <v>3555.9</v>
      </c>
      <c r="F22" s="15">
        <v>0</v>
      </c>
      <c r="G22" s="15">
        <v>867.2</v>
      </c>
      <c r="H22" s="15">
        <v>391.1</v>
      </c>
      <c r="I22" s="16">
        <v>37175.199999999997</v>
      </c>
      <c r="J22" s="15">
        <v>0</v>
      </c>
      <c r="K22" s="15">
        <v>15.2</v>
      </c>
      <c r="L22" s="15">
        <v>2</v>
      </c>
      <c r="M22" s="16">
        <v>1231</v>
      </c>
      <c r="N22" s="11">
        <v>0</v>
      </c>
      <c r="O22" s="11">
        <v>27.3</v>
      </c>
      <c r="P22" s="11">
        <v>14.4</v>
      </c>
      <c r="Q22" s="13">
        <v>0</v>
      </c>
      <c r="R22" s="11">
        <v>0</v>
      </c>
      <c r="S22" s="11">
        <v>187.2</v>
      </c>
      <c r="T22" s="11">
        <v>48.2</v>
      </c>
      <c r="U22" s="13">
        <v>2713.5</v>
      </c>
      <c r="V22" s="11">
        <v>0</v>
      </c>
      <c r="W22" s="11">
        <v>0</v>
      </c>
      <c r="X22" s="11">
        <v>0</v>
      </c>
      <c r="Y22" s="13">
        <v>0</v>
      </c>
    </row>
    <row r="23" spans="1:25" x14ac:dyDescent="0.2">
      <c r="A23" s="14" t="s">
        <v>17</v>
      </c>
      <c r="B23" s="15">
        <v>0</v>
      </c>
      <c r="C23" s="15">
        <v>1819.4</v>
      </c>
      <c r="D23" s="15">
        <v>38.1</v>
      </c>
      <c r="E23" s="16">
        <v>3478.4</v>
      </c>
      <c r="F23" s="15">
        <v>0</v>
      </c>
      <c r="G23" s="15">
        <v>485.6</v>
      </c>
      <c r="H23" s="15">
        <v>434.4</v>
      </c>
      <c r="I23" s="16">
        <v>27231.200000000001</v>
      </c>
      <c r="J23" s="15">
        <v>0</v>
      </c>
      <c r="K23" s="15">
        <v>0</v>
      </c>
      <c r="L23" s="15">
        <v>2.9</v>
      </c>
      <c r="M23" s="16">
        <v>975.9</v>
      </c>
      <c r="N23" s="11">
        <v>0</v>
      </c>
      <c r="O23" s="11">
        <v>197.5</v>
      </c>
      <c r="P23" s="11">
        <v>31.4</v>
      </c>
      <c r="Q23" s="13">
        <v>555.29999999999995</v>
      </c>
      <c r="R23" s="11">
        <v>0</v>
      </c>
      <c r="S23" s="11">
        <v>369.9</v>
      </c>
      <c r="T23" s="11">
        <v>120.2</v>
      </c>
      <c r="U23" s="13">
        <v>12465.9</v>
      </c>
      <c r="V23" s="11">
        <v>1502.8</v>
      </c>
      <c r="W23" s="11">
        <v>0</v>
      </c>
      <c r="X23" s="11">
        <v>9.6999999999999993</v>
      </c>
      <c r="Y23" s="13">
        <v>2180.5</v>
      </c>
    </row>
    <row r="24" spans="1:25" x14ac:dyDescent="0.2">
      <c r="A24" s="14" t="s">
        <v>18</v>
      </c>
      <c r="B24" s="15">
        <v>0</v>
      </c>
      <c r="C24" s="15">
        <v>349.5</v>
      </c>
      <c r="D24" s="15">
        <v>10.5</v>
      </c>
      <c r="E24" s="16">
        <v>885.5</v>
      </c>
      <c r="F24" s="15">
        <v>0</v>
      </c>
      <c r="G24" s="15">
        <v>33.700000000000003</v>
      </c>
      <c r="H24" s="15">
        <v>32</v>
      </c>
      <c r="I24" s="16">
        <v>10005.5</v>
      </c>
      <c r="J24" s="15">
        <v>0</v>
      </c>
      <c r="K24" s="15">
        <v>0</v>
      </c>
      <c r="L24" s="15">
        <v>0</v>
      </c>
      <c r="M24" s="16">
        <v>0</v>
      </c>
      <c r="N24" s="11">
        <v>0</v>
      </c>
      <c r="O24" s="11">
        <v>209.7</v>
      </c>
      <c r="P24" s="11">
        <v>-6</v>
      </c>
      <c r="Q24" s="13">
        <v>0</v>
      </c>
      <c r="R24" s="11">
        <v>0</v>
      </c>
      <c r="S24" s="11">
        <v>17.100000000000001</v>
      </c>
      <c r="T24" s="11">
        <v>18.8</v>
      </c>
      <c r="U24" s="13">
        <v>2643</v>
      </c>
      <c r="V24" s="11">
        <v>0</v>
      </c>
      <c r="W24" s="11">
        <v>0</v>
      </c>
      <c r="X24" s="11">
        <v>0</v>
      </c>
      <c r="Y24" s="13">
        <v>0</v>
      </c>
    </row>
    <row r="25" spans="1:25" x14ac:dyDescent="0.2">
      <c r="A25" s="14" t="s">
        <v>19</v>
      </c>
      <c r="B25" s="15">
        <v>0</v>
      </c>
      <c r="C25" s="15">
        <v>2826.7</v>
      </c>
      <c r="D25" s="15">
        <v>186</v>
      </c>
      <c r="E25" s="16">
        <v>6242.3</v>
      </c>
      <c r="F25" s="15">
        <v>0</v>
      </c>
      <c r="G25" s="15">
        <v>1014.7</v>
      </c>
      <c r="H25" s="15">
        <v>371</v>
      </c>
      <c r="I25" s="16">
        <v>56405.3</v>
      </c>
      <c r="J25" s="15">
        <v>2842.7</v>
      </c>
      <c r="K25" s="15">
        <v>0</v>
      </c>
      <c r="L25" s="15">
        <v>202.4</v>
      </c>
      <c r="M25" s="16">
        <v>10827.6</v>
      </c>
      <c r="N25" s="11">
        <v>0</v>
      </c>
      <c r="O25" s="11">
        <v>143</v>
      </c>
      <c r="P25" s="11">
        <v>-8.4</v>
      </c>
      <c r="Q25" s="13">
        <v>119.6</v>
      </c>
      <c r="R25" s="11">
        <v>0</v>
      </c>
      <c r="S25" s="11">
        <v>0</v>
      </c>
      <c r="T25" s="11">
        <v>8</v>
      </c>
      <c r="U25" s="13">
        <v>893.2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1526.6</v>
      </c>
      <c r="D26" s="15">
        <v>10.6</v>
      </c>
      <c r="E26" s="16">
        <v>3392.6</v>
      </c>
      <c r="F26" s="15">
        <v>0</v>
      </c>
      <c r="G26" s="15">
        <v>0</v>
      </c>
      <c r="H26" s="15">
        <v>436</v>
      </c>
      <c r="I26" s="16">
        <v>21935.7</v>
      </c>
      <c r="J26" s="15">
        <v>0</v>
      </c>
      <c r="K26" s="15">
        <v>0</v>
      </c>
      <c r="L26" s="15">
        <v>6.2</v>
      </c>
      <c r="M26" s="16">
        <v>881.4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1343.3</v>
      </c>
      <c r="D27" s="15">
        <v>78.400000000000006</v>
      </c>
      <c r="E27" s="16">
        <v>5160.6000000000004</v>
      </c>
      <c r="F27" s="15">
        <v>0</v>
      </c>
      <c r="G27" s="15">
        <v>176.2</v>
      </c>
      <c r="H27" s="15">
        <v>235.2</v>
      </c>
      <c r="I27" s="16">
        <v>33700.5</v>
      </c>
      <c r="J27" s="15">
        <v>0</v>
      </c>
      <c r="K27" s="15">
        <v>0</v>
      </c>
      <c r="L27" s="15">
        <v>7.4</v>
      </c>
      <c r="M27" s="16">
        <v>616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1118.0999999999999</v>
      </c>
      <c r="D28" s="15">
        <v>86.6</v>
      </c>
      <c r="E28" s="16">
        <v>5233.2</v>
      </c>
      <c r="F28" s="15">
        <v>0</v>
      </c>
      <c r="G28" s="15">
        <v>178.1</v>
      </c>
      <c r="H28" s="15">
        <v>191.8</v>
      </c>
      <c r="I28" s="16">
        <v>32203.200000000001</v>
      </c>
      <c r="J28" s="15">
        <v>0</v>
      </c>
      <c r="K28" s="15">
        <v>0</v>
      </c>
      <c r="L28" s="15">
        <v>12.6</v>
      </c>
      <c r="M28" s="16">
        <v>669.6</v>
      </c>
      <c r="N28" s="15">
        <v>0</v>
      </c>
      <c r="O28" s="15">
        <v>54.9</v>
      </c>
      <c r="P28" s="15">
        <v>0.5</v>
      </c>
      <c r="Q28" s="16">
        <v>0</v>
      </c>
      <c r="R28" s="15">
        <v>0</v>
      </c>
      <c r="S28" s="15">
        <v>0</v>
      </c>
      <c r="T28" s="15">
        <v>33.6</v>
      </c>
      <c r="U28" s="16">
        <v>1186</v>
      </c>
      <c r="V28" s="15">
        <v>0</v>
      </c>
      <c r="W28" s="15">
        <v>0</v>
      </c>
      <c r="X28" s="15">
        <v>0</v>
      </c>
      <c r="Y28" s="16">
        <v>0</v>
      </c>
    </row>
    <row r="29" spans="1:25" x14ac:dyDescent="0.2">
      <c r="A29" s="14" t="s">
        <v>23</v>
      </c>
      <c r="B29" s="15">
        <v>0</v>
      </c>
      <c r="C29" s="17">
        <v>1941.5</v>
      </c>
      <c r="D29" s="15">
        <v>30</v>
      </c>
      <c r="E29" s="16">
        <v>8577.2000000000007</v>
      </c>
      <c r="F29" s="15">
        <v>0</v>
      </c>
      <c r="G29" s="15">
        <v>0</v>
      </c>
      <c r="H29" s="15">
        <v>159</v>
      </c>
      <c r="I29" s="16">
        <v>25976.2</v>
      </c>
      <c r="J29" s="15">
        <v>0</v>
      </c>
      <c r="K29" s="15">
        <v>0</v>
      </c>
      <c r="L29" s="15">
        <v>3.9</v>
      </c>
      <c r="M29" s="16">
        <v>263.3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0.7</v>
      </c>
      <c r="U29" s="16">
        <v>334.9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984.2</v>
      </c>
      <c r="D30" s="15">
        <v>160.1</v>
      </c>
      <c r="E30" s="16">
        <v>3010</v>
      </c>
      <c r="F30" s="15">
        <v>0</v>
      </c>
      <c r="G30" s="15">
        <v>0</v>
      </c>
      <c r="H30" s="15">
        <v>352.6</v>
      </c>
      <c r="I30" s="16">
        <v>16065</v>
      </c>
      <c r="J30" s="15">
        <v>0</v>
      </c>
      <c r="K30" s="15">
        <v>0</v>
      </c>
      <c r="L30" s="15">
        <v>122</v>
      </c>
      <c r="M30" s="16">
        <v>675.4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1797.3</v>
      </c>
      <c r="D31" s="15">
        <v>202.5</v>
      </c>
      <c r="E31" s="16">
        <v>10098.299999999999</v>
      </c>
      <c r="F31" s="15">
        <v>0</v>
      </c>
      <c r="G31" s="15">
        <v>0</v>
      </c>
      <c r="H31" s="15">
        <v>367.6</v>
      </c>
      <c r="I31" s="16">
        <v>26460.3</v>
      </c>
      <c r="J31" s="15">
        <v>0</v>
      </c>
      <c r="K31" s="15">
        <v>0</v>
      </c>
      <c r="L31" s="15">
        <v>55.8</v>
      </c>
      <c r="M31" s="16">
        <v>1106.5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84.4</v>
      </c>
      <c r="D32" s="15">
        <v>0</v>
      </c>
      <c r="E32" s="16">
        <v>0</v>
      </c>
      <c r="F32" s="15">
        <v>0</v>
      </c>
      <c r="G32" s="15">
        <v>0</v>
      </c>
      <c r="H32" s="15">
        <v>4.3</v>
      </c>
      <c r="I32" s="16">
        <v>2951.8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51.3</v>
      </c>
      <c r="D33" s="19">
        <v>29.4</v>
      </c>
      <c r="E33" s="20">
        <v>953.2</v>
      </c>
      <c r="F33" s="19">
        <v>0</v>
      </c>
      <c r="G33" s="19">
        <v>237.5</v>
      </c>
      <c r="H33" s="19">
        <v>170.3</v>
      </c>
      <c r="I33" s="20">
        <v>5255.2</v>
      </c>
      <c r="J33" s="19">
        <v>0</v>
      </c>
      <c r="K33" s="19">
        <v>0.1</v>
      </c>
      <c r="L33" s="19">
        <v>0.7</v>
      </c>
      <c r="M33" s="20">
        <v>0</v>
      </c>
      <c r="N33" s="18">
        <v>0</v>
      </c>
      <c r="O33" s="18">
        <v>0.9</v>
      </c>
      <c r="P33" s="19">
        <v>0</v>
      </c>
      <c r="Q33" s="20">
        <v>0.9</v>
      </c>
      <c r="R33" s="19">
        <v>0</v>
      </c>
      <c r="S33" s="19">
        <v>160.4</v>
      </c>
      <c r="T33" s="19">
        <v>26.1</v>
      </c>
      <c r="U33" s="20">
        <v>175.6</v>
      </c>
      <c r="V33" s="19">
        <v>0</v>
      </c>
      <c r="W33" s="19">
        <v>0</v>
      </c>
      <c r="X33" s="19">
        <v>0</v>
      </c>
      <c r="Y33" s="20">
        <v>0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16496.3</v>
      </c>
      <c r="D34" s="31">
        <f t="shared" si="2"/>
        <v>1084.9000000000001</v>
      </c>
      <c r="E34" s="32">
        <f t="shared" si="2"/>
        <v>54105.399999999994</v>
      </c>
      <c r="F34" s="31">
        <f t="shared" si="2"/>
        <v>0</v>
      </c>
      <c r="G34" s="31">
        <f t="shared" si="2"/>
        <v>2993</v>
      </c>
      <c r="H34" s="31">
        <f t="shared" si="2"/>
        <v>3301</v>
      </c>
      <c r="I34" s="32">
        <f t="shared" si="2"/>
        <v>319012.3</v>
      </c>
      <c r="J34" s="31">
        <f t="shared" si="2"/>
        <v>2842.7</v>
      </c>
      <c r="K34" s="31">
        <f t="shared" si="2"/>
        <v>15.299999999999999</v>
      </c>
      <c r="L34" s="31">
        <f t="shared" si="2"/>
        <v>415.9</v>
      </c>
      <c r="M34" s="32">
        <f t="shared" si="2"/>
        <v>17246.699999999997</v>
      </c>
      <c r="N34" s="31">
        <f>SUM(N20:N33)</f>
        <v>0</v>
      </c>
      <c r="O34" s="31">
        <f>SUM(O20:O33)</f>
        <v>633.29999999999995</v>
      </c>
      <c r="P34" s="31">
        <f t="shared" ref="P34:Y34" si="3">SUM(P20:P33)</f>
        <v>31.9</v>
      </c>
      <c r="Q34" s="32">
        <f t="shared" si="3"/>
        <v>675.8</v>
      </c>
      <c r="R34" s="31">
        <f t="shared" si="3"/>
        <v>0</v>
      </c>
      <c r="S34" s="31">
        <f t="shared" si="3"/>
        <v>734.59999999999991</v>
      </c>
      <c r="T34" s="31">
        <f t="shared" si="3"/>
        <v>255.6</v>
      </c>
      <c r="U34" s="32">
        <f t="shared" si="3"/>
        <v>20412.100000000002</v>
      </c>
      <c r="V34" s="31">
        <f t="shared" si="3"/>
        <v>1502.8</v>
      </c>
      <c r="W34" s="31">
        <f t="shared" si="3"/>
        <v>0</v>
      </c>
      <c r="X34" s="31">
        <f t="shared" si="3"/>
        <v>9.6999999999999993</v>
      </c>
      <c r="Y34" s="32">
        <f t="shared" si="3"/>
        <v>2180.5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0" width="6.42578125" style="5" bestFit="1" customWidth="1"/>
    <col min="11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59</v>
      </c>
    </row>
    <row r="6" spans="1:13" x14ac:dyDescent="0.2">
      <c r="A6" s="4"/>
    </row>
    <row r="8" spans="1:13" s="25" customFormat="1" ht="15.75" x14ac:dyDescent="0.25">
      <c r="A8" s="24" t="s">
        <v>38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8083.9000000000005</v>
      </c>
      <c r="C11" s="7">
        <f t="shared" ref="C11:E11" si="0">C34+G34+K34</f>
        <v>21749.300000000003</v>
      </c>
      <c r="D11" s="7">
        <f t="shared" si="0"/>
        <v>4959.3</v>
      </c>
      <c r="E11" s="7">
        <f t="shared" si="0"/>
        <v>382980.2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2779.2</v>
      </c>
      <c r="C12" s="11">
        <f t="shared" ref="C12:E12" si="1">O34+S34+W34</f>
        <v>1494.5</v>
      </c>
      <c r="D12" s="11">
        <f t="shared" si="1"/>
        <v>314.60000000000002</v>
      </c>
      <c r="E12" s="11">
        <f t="shared" si="1"/>
        <v>25545.699999999993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10863.1</v>
      </c>
      <c r="C13" s="31">
        <f>SUM(C11:C12)</f>
        <v>23243.800000000003</v>
      </c>
      <c r="D13" s="31">
        <f>SUM(D11:D12)</f>
        <v>5273.9000000000005</v>
      </c>
      <c r="E13" s="32">
        <f>SUM(E11:E12)</f>
        <v>408525.9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39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0</v>
      </c>
      <c r="D20" s="11">
        <v>21.1</v>
      </c>
      <c r="E20" s="13">
        <v>951.2</v>
      </c>
      <c r="F20" s="11">
        <v>0</v>
      </c>
      <c r="G20" s="11">
        <v>0</v>
      </c>
      <c r="H20" s="11">
        <v>25.2</v>
      </c>
      <c r="I20" s="13">
        <v>5711</v>
      </c>
      <c r="J20" s="11">
        <v>0</v>
      </c>
      <c r="K20" s="11">
        <v>0</v>
      </c>
      <c r="L20" s="11">
        <v>0</v>
      </c>
      <c r="M20" s="13">
        <v>0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1405.1</v>
      </c>
      <c r="D21" s="15">
        <v>53.9</v>
      </c>
      <c r="E21" s="16">
        <v>1004.8</v>
      </c>
      <c r="F21" s="15">
        <v>0</v>
      </c>
      <c r="G21" s="15">
        <v>198</v>
      </c>
      <c r="H21" s="15">
        <v>456.1</v>
      </c>
      <c r="I21" s="16">
        <v>17269.7</v>
      </c>
      <c r="J21" s="15">
        <v>0</v>
      </c>
      <c r="K21" s="15">
        <v>0</v>
      </c>
      <c r="L21" s="15">
        <v>0</v>
      </c>
      <c r="M21" s="16">
        <v>0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1135.5999999999999</v>
      </c>
      <c r="D22" s="15">
        <v>157.69999999999999</v>
      </c>
      <c r="E22" s="16">
        <v>2204.8000000000002</v>
      </c>
      <c r="F22" s="15">
        <v>0</v>
      </c>
      <c r="G22" s="15">
        <v>955.8</v>
      </c>
      <c r="H22" s="15">
        <v>470</v>
      </c>
      <c r="I22" s="16">
        <v>35291.800000000003</v>
      </c>
      <c r="J22" s="15">
        <v>5200.1000000000004</v>
      </c>
      <c r="K22" s="15">
        <v>33.6</v>
      </c>
      <c r="L22" s="15">
        <v>62.3</v>
      </c>
      <c r="M22" s="16">
        <v>13514.9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394.9</v>
      </c>
      <c r="T22" s="11">
        <v>40.4</v>
      </c>
      <c r="U22" s="13">
        <v>2276.4</v>
      </c>
      <c r="V22" s="11">
        <v>0</v>
      </c>
      <c r="W22" s="11">
        <v>0</v>
      </c>
      <c r="X22" s="11">
        <v>0</v>
      </c>
      <c r="Y22" s="13">
        <v>0</v>
      </c>
    </row>
    <row r="23" spans="1:25" x14ac:dyDescent="0.2">
      <c r="A23" s="14" t="s">
        <v>17</v>
      </c>
      <c r="B23" s="15">
        <v>0</v>
      </c>
      <c r="C23" s="15">
        <v>1522.3</v>
      </c>
      <c r="D23" s="15">
        <v>39.9</v>
      </c>
      <c r="E23" s="16">
        <v>1828.7</v>
      </c>
      <c r="F23" s="15">
        <v>0</v>
      </c>
      <c r="G23" s="15">
        <v>765.9</v>
      </c>
      <c r="H23" s="15">
        <v>731.7</v>
      </c>
      <c r="I23" s="16">
        <v>25669.7</v>
      </c>
      <c r="J23" s="15">
        <v>473.6</v>
      </c>
      <c r="K23" s="15">
        <v>0</v>
      </c>
      <c r="L23" s="15">
        <v>10.5</v>
      </c>
      <c r="M23" s="16">
        <v>1897.1</v>
      </c>
      <c r="N23" s="11">
        <v>0</v>
      </c>
      <c r="O23" s="11">
        <v>372.5</v>
      </c>
      <c r="P23" s="11">
        <v>24.9</v>
      </c>
      <c r="Q23" s="13">
        <v>627.5</v>
      </c>
      <c r="R23" s="11">
        <v>0</v>
      </c>
      <c r="S23" s="11">
        <v>386.5</v>
      </c>
      <c r="T23" s="11">
        <v>170.2</v>
      </c>
      <c r="U23" s="13">
        <v>12013.4</v>
      </c>
      <c r="V23" s="11">
        <v>2410</v>
      </c>
      <c r="W23" s="11">
        <v>0</v>
      </c>
      <c r="X23" s="11">
        <v>31.5</v>
      </c>
      <c r="Y23" s="13">
        <v>5270</v>
      </c>
    </row>
    <row r="24" spans="1:25" x14ac:dyDescent="0.2">
      <c r="A24" s="14" t="s">
        <v>18</v>
      </c>
      <c r="B24" s="15">
        <v>0</v>
      </c>
      <c r="C24" s="15">
        <v>64</v>
      </c>
      <c r="D24" s="15">
        <v>9.1999999999999993</v>
      </c>
      <c r="E24" s="16">
        <v>901.3</v>
      </c>
      <c r="F24" s="15">
        <v>0</v>
      </c>
      <c r="G24" s="15">
        <v>30.3</v>
      </c>
      <c r="H24" s="15">
        <v>61.8</v>
      </c>
      <c r="I24" s="16">
        <v>9913.4</v>
      </c>
      <c r="J24" s="15">
        <v>745.5</v>
      </c>
      <c r="K24" s="15">
        <v>0</v>
      </c>
      <c r="L24" s="15">
        <v>0.8</v>
      </c>
      <c r="M24" s="16">
        <v>864.7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134.30000000000001</v>
      </c>
      <c r="T24" s="11">
        <v>20.5</v>
      </c>
      <c r="U24" s="13">
        <v>2489.1</v>
      </c>
      <c r="V24" s="11">
        <v>0</v>
      </c>
      <c r="W24" s="11">
        <v>0</v>
      </c>
      <c r="X24" s="11">
        <v>0</v>
      </c>
      <c r="Y24" s="13">
        <v>0</v>
      </c>
    </row>
    <row r="25" spans="1:25" x14ac:dyDescent="0.2">
      <c r="A25" s="14" t="s">
        <v>19</v>
      </c>
      <c r="B25" s="15">
        <v>0</v>
      </c>
      <c r="C25" s="15">
        <v>2380.8000000000002</v>
      </c>
      <c r="D25" s="15">
        <v>93</v>
      </c>
      <c r="E25" s="16">
        <v>4062.4</v>
      </c>
      <c r="F25" s="15">
        <v>0</v>
      </c>
      <c r="G25" s="15">
        <v>1370.7</v>
      </c>
      <c r="H25" s="15">
        <v>331.8</v>
      </c>
      <c r="I25" s="16">
        <v>55725.5</v>
      </c>
      <c r="J25" s="15">
        <v>940.3</v>
      </c>
      <c r="K25" s="15">
        <v>0</v>
      </c>
      <c r="L25" s="15">
        <v>215.1</v>
      </c>
      <c r="M25" s="16">
        <v>13943.8</v>
      </c>
      <c r="N25" s="11">
        <v>0</v>
      </c>
      <c r="O25" s="11">
        <v>120.3</v>
      </c>
      <c r="P25" s="11">
        <v>1.9</v>
      </c>
      <c r="Q25" s="13">
        <v>0</v>
      </c>
      <c r="R25" s="11">
        <v>0</v>
      </c>
      <c r="S25" s="11">
        <v>26.3</v>
      </c>
      <c r="T25" s="11">
        <v>3.7</v>
      </c>
      <c r="U25" s="13">
        <v>863.1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2629.9</v>
      </c>
      <c r="D26" s="15">
        <v>63</v>
      </c>
      <c r="E26" s="16">
        <v>701.1</v>
      </c>
      <c r="F26" s="15">
        <v>0</v>
      </c>
      <c r="G26" s="15">
        <v>195.7</v>
      </c>
      <c r="H26" s="15">
        <v>231.6</v>
      </c>
      <c r="I26" s="16">
        <v>21511.7</v>
      </c>
      <c r="J26" s="15">
        <v>0</v>
      </c>
      <c r="K26" s="15">
        <v>0</v>
      </c>
      <c r="L26" s="15">
        <v>9.3000000000000007</v>
      </c>
      <c r="M26" s="16">
        <v>872.1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1677.7</v>
      </c>
      <c r="D27" s="15">
        <v>40.299999999999997</v>
      </c>
      <c r="E27" s="16">
        <v>3488.4</v>
      </c>
      <c r="F27" s="15">
        <v>0</v>
      </c>
      <c r="G27" s="15">
        <v>476.9</v>
      </c>
      <c r="H27" s="15">
        <v>142.80000000000001</v>
      </c>
      <c r="I27" s="16">
        <v>33088</v>
      </c>
      <c r="J27" s="15">
        <v>0</v>
      </c>
      <c r="K27" s="15">
        <v>0</v>
      </c>
      <c r="L27" s="15">
        <v>2.2999999999999998</v>
      </c>
      <c r="M27" s="16">
        <v>613.70000000000005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1134.5999999999999</v>
      </c>
      <c r="D28" s="15">
        <v>20.7</v>
      </c>
      <c r="E28" s="16">
        <v>4182.1000000000004</v>
      </c>
      <c r="F28" s="15">
        <v>0</v>
      </c>
      <c r="G28" s="15">
        <v>117</v>
      </c>
      <c r="H28" s="15">
        <v>202</v>
      </c>
      <c r="I28" s="16">
        <v>31874.3</v>
      </c>
      <c r="J28" s="15">
        <v>0</v>
      </c>
      <c r="K28" s="15">
        <v>0</v>
      </c>
      <c r="L28" s="15">
        <v>19.600000000000001</v>
      </c>
      <c r="M28" s="16">
        <v>650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0</v>
      </c>
      <c r="T28" s="15">
        <v>12.9</v>
      </c>
      <c r="U28" s="16">
        <v>1173.0999999999999</v>
      </c>
      <c r="V28" s="15">
        <v>0</v>
      </c>
      <c r="W28" s="15">
        <v>0</v>
      </c>
      <c r="X28" s="15">
        <v>0</v>
      </c>
      <c r="Y28" s="16">
        <v>0</v>
      </c>
    </row>
    <row r="29" spans="1:25" x14ac:dyDescent="0.2">
      <c r="A29" s="14" t="s">
        <v>23</v>
      </c>
      <c r="B29" s="15">
        <v>0</v>
      </c>
      <c r="C29" s="17">
        <v>2212.8000000000002</v>
      </c>
      <c r="D29" s="15">
        <v>18</v>
      </c>
      <c r="E29" s="16">
        <v>6254.8</v>
      </c>
      <c r="F29" s="15">
        <v>0</v>
      </c>
      <c r="G29" s="15">
        <v>0</v>
      </c>
      <c r="H29" s="15">
        <v>166.6</v>
      </c>
      <c r="I29" s="16">
        <v>25709.5</v>
      </c>
      <c r="J29" s="15">
        <v>126</v>
      </c>
      <c r="K29" s="15">
        <v>0</v>
      </c>
      <c r="L29" s="15">
        <v>5.6</v>
      </c>
      <c r="M29" s="16">
        <v>782.9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1.3</v>
      </c>
      <c r="U29" s="16">
        <v>333.6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981.2</v>
      </c>
      <c r="D30" s="15">
        <v>76.099999999999994</v>
      </c>
      <c r="E30" s="16">
        <v>1978.2</v>
      </c>
      <c r="F30" s="15">
        <v>0</v>
      </c>
      <c r="G30" s="15">
        <v>0</v>
      </c>
      <c r="H30" s="15">
        <v>253.2</v>
      </c>
      <c r="I30" s="16">
        <v>15811.8</v>
      </c>
      <c r="J30" s="15">
        <v>400</v>
      </c>
      <c r="K30" s="15">
        <v>0</v>
      </c>
      <c r="L30" s="15">
        <v>170.9</v>
      </c>
      <c r="M30" s="16">
        <v>1104.5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2128.6999999999998</v>
      </c>
      <c r="D31" s="15">
        <v>178.4</v>
      </c>
      <c r="E31" s="16">
        <v>7658.2</v>
      </c>
      <c r="F31" s="15">
        <v>0</v>
      </c>
      <c r="G31" s="15">
        <v>0</v>
      </c>
      <c r="H31" s="15">
        <v>439.6</v>
      </c>
      <c r="I31" s="16">
        <v>26020.7</v>
      </c>
      <c r="J31" s="15">
        <v>196</v>
      </c>
      <c r="K31" s="15">
        <v>0</v>
      </c>
      <c r="L31" s="15">
        <v>139.19999999999999</v>
      </c>
      <c r="M31" s="16">
        <v>1163.3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0</v>
      </c>
      <c r="H32" s="15">
        <v>4.8</v>
      </c>
      <c r="I32" s="16">
        <v>2947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233.5</v>
      </c>
      <c r="D33" s="19">
        <v>-5.8</v>
      </c>
      <c r="E33" s="20">
        <v>694.9</v>
      </c>
      <c r="F33" s="19">
        <v>0</v>
      </c>
      <c r="G33" s="19">
        <v>99.2</v>
      </c>
      <c r="H33" s="19">
        <v>41</v>
      </c>
      <c r="I33" s="20">
        <v>5115.8</v>
      </c>
      <c r="J33" s="19">
        <v>2.4</v>
      </c>
      <c r="K33" s="19">
        <v>0</v>
      </c>
      <c r="L33" s="19">
        <v>0</v>
      </c>
      <c r="M33" s="20">
        <v>2.4</v>
      </c>
      <c r="N33" s="18">
        <v>0</v>
      </c>
      <c r="O33" s="18">
        <v>0.4</v>
      </c>
      <c r="P33" s="19">
        <v>0.6</v>
      </c>
      <c r="Q33" s="20">
        <v>24.3</v>
      </c>
      <c r="R33" s="19">
        <v>0</v>
      </c>
      <c r="S33" s="19">
        <v>59.3</v>
      </c>
      <c r="T33" s="19">
        <v>6.4</v>
      </c>
      <c r="U33" s="20">
        <v>106.4</v>
      </c>
      <c r="V33" s="19">
        <v>369.2</v>
      </c>
      <c r="W33" s="19">
        <v>0</v>
      </c>
      <c r="X33" s="19">
        <v>0.3</v>
      </c>
      <c r="Y33" s="20">
        <v>368.8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17506.200000000004</v>
      </c>
      <c r="D34" s="31">
        <f t="shared" si="2"/>
        <v>765.5</v>
      </c>
      <c r="E34" s="32">
        <f t="shared" si="2"/>
        <v>35910.9</v>
      </c>
      <c r="F34" s="31">
        <f t="shared" si="2"/>
        <v>0</v>
      </c>
      <c r="G34" s="31">
        <f t="shared" si="2"/>
        <v>4209.4999999999991</v>
      </c>
      <c r="H34" s="31">
        <f t="shared" si="2"/>
        <v>3558.2</v>
      </c>
      <c r="I34" s="32">
        <f t="shared" si="2"/>
        <v>311659.89999999997</v>
      </c>
      <c r="J34" s="31">
        <f t="shared" si="2"/>
        <v>8083.9000000000005</v>
      </c>
      <c r="K34" s="31">
        <f t="shared" si="2"/>
        <v>33.6</v>
      </c>
      <c r="L34" s="31">
        <f t="shared" si="2"/>
        <v>635.60000000000014</v>
      </c>
      <c r="M34" s="32">
        <f t="shared" si="2"/>
        <v>35409.4</v>
      </c>
      <c r="N34" s="31">
        <f>SUM(N20:N33)</f>
        <v>0</v>
      </c>
      <c r="O34" s="31">
        <f>SUM(O20:O33)</f>
        <v>493.2</v>
      </c>
      <c r="P34" s="31">
        <f t="shared" ref="P34:Y34" si="3">SUM(P20:P33)</f>
        <v>27.4</v>
      </c>
      <c r="Q34" s="32">
        <f t="shared" si="3"/>
        <v>651.79999999999995</v>
      </c>
      <c r="R34" s="31">
        <f t="shared" si="3"/>
        <v>0</v>
      </c>
      <c r="S34" s="31">
        <f t="shared" si="3"/>
        <v>1001.3</v>
      </c>
      <c r="T34" s="31">
        <f t="shared" si="3"/>
        <v>255.4</v>
      </c>
      <c r="U34" s="32">
        <f t="shared" si="3"/>
        <v>19255.099999999995</v>
      </c>
      <c r="V34" s="31">
        <f t="shared" si="3"/>
        <v>2779.2</v>
      </c>
      <c r="W34" s="31">
        <f t="shared" si="3"/>
        <v>0</v>
      </c>
      <c r="X34" s="31">
        <f t="shared" si="3"/>
        <v>31.8</v>
      </c>
      <c r="Y34" s="32">
        <f t="shared" si="3"/>
        <v>5638.8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59</v>
      </c>
    </row>
    <row r="6" spans="1:13" x14ac:dyDescent="0.2">
      <c r="A6" s="4"/>
    </row>
    <row r="8" spans="1:13" s="25" customFormat="1" ht="15.75" x14ac:dyDescent="0.25">
      <c r="A8" s="24" t="s">
        <v>40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38162.700000000004</v>
      </c>
      <c r="C11" s="7">
        <f t="shared" ref="C11:E11" si="0">C34+G34+K34</f>
        <v>19840</v>
      </c>
      <c r="D11" s="7">
        <f t="shared" si="0"/>
        <v>4805.6000000000004</v>
      </c>
      <c r="E11" s="7">
        <f t="shared" si="0"/>
        <v>409122.7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1517.1</v>
      </c>
      <c r="C12" s="11">
        <f t="shared" ref="C12:E12" si="1">O34+S34+W34</f>
        <v>1536.4</v>
      </c>
      <c r="D12" s="11">
        <f t="shared" si="1"/>
        <v>400.5</v>
      </c>
      <c r="E12" s="11">
        <f t="shared" si="1"/>
        <v>26827.199999999997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39679.800000000003</v>
      </c>
      <c r="C13" s="31">
        <f>SUM(C11:C12)</f>
        <v>21376.400000000001</v>
      </c>
      <c r="D13" s="31">
        <f>SUM(D11:D12)</f>
        <v>5206.1000000000004</v>
      </c>
      <c r="E13" s="32">
        <f>SUM(E11:E12)</f>
        <v>435949.9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41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241.3</v>
      </c>
      <c r="D20" s="11">
        <v>6.7</v>
      </c>
      <c r="E20" s="13">
        <v>699.3</v>
      </c>
      <c r="F20" s="11">
        <v>0</v>
      </c>
      <c r="G20" s="11">
        <v>0</v>
      </c>
      <c r="H20" s="11">
        <v>24.7</v>
      </c>
      <c r="I20" s="13">
        <v>5686.3</v>
      </c>
      <c r="J20" s="11">
        <v>156</v>
      </c>
      <c r="K20" s="11">
        <v>0</v>
      </c>
      <c r="L20" s="11">
        <v>0.6</v>
      </c>
      <c r="M20" s="13">
        <v>155.4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801.2</v>
      </c>
      <c r="D21" s="15">
        <v>53.4</v>
      </c>
      <c r="E21" s="16">
        <v>79.8</v>
      </c>
      <c r="F21" s="15">
        <v>0</v>
      </c>
      <c r="G21" s="15">
        <v>304.10000000000002</v>
      </c>
      <c r="H21" s="15">
        <v>165.5</v>
      </c>
      <c r="I21" s="16">
        <v>16608.900000000001</v>
      </c>
      <c r="J21" s="15">
        <v>784.6</v>
      </c>
      <c r="K21" s="15">
        <v>0</v>
      </c>
      <c r="L21" s="15">
        <v>11.7</v>
      </c>
      <c r="M21" s="16">
        <v>2367.5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1071.3</v>
      </c>
      <c r="D22" s="15">
        <v>59</v>
      </c>
      <c r="E22" s="16">
        <v>992.9</v>
      </c>
      <c r="F22" s="15">
        <v>0</v>
      </c>
      <c r="G22" s="15">
        <v>1085.5</v>
      </c>
      <c r="H22" s="15">
        <v>507.8</v>
      </c>
      <c r="I22" s="16">
        <v>34123.199999999997</v>
      </c>
      <c r="J22" s="15">
        <v>5269.7</v>
      </c>
      <c r="K22" s="15">
        <v>0</v>
      </c>
      <c r="L22" s="15">
        <v>156.19999999999999</v>
      </c>
      <c r="M22" s="16">
        <v>20370.2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414.8</v>
      </c>
      <c r="T22" s="11">
        <v>80.3</v>
      </c>
      <c r="U22" s="13">
        <v>1831.6</v>
      </c>
      <c r="V22" s="11">
        <v>0</v>
      </c>
      <c r="W22" s="11">
        <v>0</v>
      </c>
      <c r="X22" s="11">
        <v>0</v>
      </c>
      <c r="Y22" s="13">
        <v>0</v>
      </c>
    </row>
    <row r="23" spans="1:25" x14ac:dyDescent="0.2">
      <c r="A23" s="14" t="s">
        <v>17</v>
      </c>
      <c r="B23" s="15">
        <v>0</v>
      </c>
      <c r="C23" s="15">
        <v>1010.4</v>
      </c>
      <c r="D23" s="15">
        <v>18</v>
      </c>
      <c r="E23" s="16">
        <v>691.2</v>
      </c>
      <c r="F23" s="15">
        <v>0</v>
      </c>
      <c r="G23" s="15">
        <v>562.79999999999995</v>
      </c>
      <c r="H23" s="15">
        <v>412.9</v>
      </c>
      <c r="I23" s="16">
        <v>24662.799999999999</v>
      </c>
      <c r="J23" s="15">
        <v>4137.8999999999996</v>
      </c>
      <c r="K23" s="15">
        <v>0</v>
      </c>
      <c r="L23" s="15">
        <v>74.400000000000006</v>
      </c>
      <c r="M23" s="16">
        <v>9349.1</v>
      </c>
      <c r="N23" s="11">
        <v>0</v>
      </c>
      <c r="O23" s="11">
        <v>229.7</v>
      </c>
      <c r="P23" s="11">
        <v>0.6</v>
      </c>
      <c r="Q23" s="13">
        <v>391.4</v>
      </c>
      <c r="R23" s="11">
        <v>0</v>
      </c>
      <c r="S23" s="11">
        <v>624.6</v>
      </c>
      <c r="T23" s="11">
        <v>228.3</v>
      </c>
      <c r="U23" s="13">
        <v>11489.5</v>
      </c>
      <c r="V23" s="11">
        <v>1517.1</v>
      </c>
      <c r="W23" s="11">
        <v>0</v>
      </c>
      <c r="X23" s="11">
        <v>39.9</v>
      </c>
      <c r="Y23" s="13">
        <v>6995.7</v>
      </c>
    </row>
    <row r="24" spans="1:25" x14ac:dyDescent="0.2">
      <c r="A24" s="14" t="s">
        <v>18</v>
      </c>
      <c r="B24" s="15">
        <v>0</v>
      </c>
      <c r="C24" s="15">
        <v>376.9</v>
      </c>
      <c r="D24" s="15">
        <v>5.0999999999999996</v>
      </c>
      <c r="E24" s="16">
        <v>501.7</v>
      </c>
      <c r="F24" s="15">
        <v>0</v>
      </c>
      <c r="G24" s="15">
        <v>275.8</v>
      </c>
      <c r="H24" s="15">
        <v>108.9</v>
      </c>
      <c r="I24" s="16">
        <v>9506.6</v>
      </c>
      <c r="J24" s="15">
        <v>4614.7</v>
      </c>
      <c r="K24" s="15">
        <v>0</v>
      </c>
      <c r="L24" s="15">
        <v>38.799999999999997</v>
      </c>
      <c r="M24" s="16">
        <v>5725.3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127.1</v>
      </c>
      <c r="T24" s="11">
        <v>33.200000000000003</v>
      </c>
      <c r="U24" s="13">
        <v>2329.1</v>
      </c>
      <c r="V24" s="11">
        <v>0</v>
      </c>
      <c r="W24" s="11">
        <v>0</v>
      </c>
      <c r="X24" s="11">
        <v>4.4000000000000004</v>
      </c>
      <c r="Y24" s="13">
        <v>947.4</v>
      </c>
    </row>
    <row r="25" spans="1:25" x14ac:dyDescent="0.2">
      <c r="A25" s="14" t="s">
        <v>19</v>
      </c>
      <c r="B25" s="15">
        <v>0</v>
      </c>
      <c r="C25" s="15">
        <v>2338.5</v>
      </c>
      <c r="D25" s="15">
        <v>61.7</v>
      </c>
      <c r="E25" s="16">
        <v>1670.9</v>
      </c>
      <c r="F25" s="15">
        <v>0</v>
      </c>
      <c r="G25" s="15">
        <v>2738</v>
      </c>
      <c r="H25" s="15">
        <v>525.29999999999995</v>
      </c>
      <c r="I25" s="16">
        <v>51058.8</v>
      </c>
      <c r="J25" s="15">
        <v>7098.3</v>
      </c>
      <c r="K25" s="15">
        <v>0</v>
      </c>
      <c r="L25" s="15">
        <v>175.1</v>
      </c>
      <c r="M25" s="16">
        <v>21185.3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139.69999999999999</v>
      </c>
      <c r="T25" s="11">
        <v>2.2999999999999998</v>
      </c>
      <c r="U25" s="13">
        <v>721.1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645.1</v>
      </c>
      <c r="D26" s="15">
        <v>-10.1</v>
      </c>
      <c r="E26" s="16">
        <v>0</v>
      </c>
      <c r="F26" s="15">
        <v>0</v>
      </c>
      <c r="G26" s="15">
        <v>87.9</v>
      </c>
      <c r="H26" s="15">
        <v>159</v>
      </c>
      <c r="I26" s="16">
        <v>21261.1</v>
      </c>
      <c r="J26" s="15">
        <v>4093.9</v>
      </c>
      <c r="K26" s="15">
        <v>0</v>
      </c>
      <c r="L26" s="15">
        <v>119.9</v>
      </c>
      <c r="M26" s="16">
        <v>5043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985.2</v>
      </c>
      <c r="D27" s="15">
        <v>14.8</v>
      </c>
      <c r="E27" s="16">
        <v>2467.6</v>
      </c>
      <c r="F27" s="15">
        <v>0</v>
      </c>
      <c r="G27" s="15">
        <v>1042</v>
      </c>
      <c r="H27" s="15">
        <v>152.4</v>
      </c>
      <c r="I27" s="16">
        <v>31056</v>
      </c>
      <c r="J27" s="15">
        <v>1926.5</v>
      </c>
      <c r="K27" s="15">
        <v>0</v>
      </c>
      <c r="L27" s="15">
        <v>67.900000000000006</v>
      </c>
      <c r="M27" s="16">
        <v>5817.3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1211.4000000000001</v>
      </c>
      <c r="D28" s="15">
        <v>6.7</v>
      </c>
      <c r="E28" s="16">
        <v>3063.4</v>
      </c>
      <c r="F28" s="15">
        <v>0</v>
      </c>
      <c r="G28" s="15">
        <v>489</v>
      </c>
      <c r="H28" s="15">
        <v>130.30000000000001</v>
      </c>
      <c r="I28" s="16">
        <v>31218.7</v>
      </c>
      <c r="J28" s="15">
        <v>2755.1</v>
      </c>
      <c r="K28" s="15">
        <v>0</v>
      </c>
      <c r="L28" s="15">
        <v>39.5</v>
      </c>
      <c r="M28" s="16">
        <v>4121.5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0</v>
      </c>
      <c r="T28" s="15">
        <v>4.4000000000000004</v>
      </c>
      <c r="U28" s="16">
        <v>1168.7</v>
      </c>
      <c r="V28" s="15">
        <v>0</v>
      </c>
      <c r="W28" s="15">
        <v>0</v>
      </c>
      <c r="X28" s="15">
        <v>0</v>
      </c>
      <c r="Y28" s="16">
        <v>0</v>
      </c>
    </row>
    <row r="29" spans="1:25" x14ac:dyDescent="0.2">
      <c r="A29" s="14" t="s">
        <v>23</v>
      </c>
      <c r="B29" s="15">
        <v>0</v>
      </c>
      <c r="C29" s="17">
        <v>2304</v>
      </c>
      <c r="D29" s="15">
        <v>-7.2</v>
      </c>
      <c r="E29" s="16">
        <v>3797.1</v>
      </c>
      <c r="F29" s="15">
        <v>0</v>
      </c>
      <c r="G29" s="15">
        <v>179.2</v>
      </c>
      <c r="H29" s="15">
        <v>546.5</v>
      </c>
      <c r="I29" s="16">
        <v>24975.599999999999</v>
      </c>
      <c r="J29" s="15">
        <v>2821.7</v>
      </c>
      <c r="K29" s="15">
        <v>0</v>
      </c>
      <c r="L29" s="15">
        <v>136.19999999999999</v>
      </c>
      <c r="M29" s="16">
        <v>5257.2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1</v>
      </c>
      <c r="U29" s="16">
        <v>332.6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487.7</v>
      </c>
      <c r="D30" s="15">
        <v>37.5</v>
      </c>
      <c r="E30" s="16">
        <v>1477.4</v>
      </c>
      <c r="F30" s="15">
        <v>0</v>
      </c>
      <c r="G30" s="15">
        <v>0</v>
      </c>
      <c r="H30" s="15">
        <v>140.80000000000001</v>
      </c>
      <c r="I30" s="16">
        <v>15670.9</v>
      </c>
      <c r="J30" s="15">
        <v>2227.9</v>
      </c>
      <c r="K30" s="15">
        <v>0</v>
      </c>
      <c r="L30" s="15">
        <v>332.5</v>
      </c>
      <c r="M30" s="16">
        <v>3397.8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1234.5</v>
      </c>
      <c r="D31" s="15">
        <v>53.6</v>
      </c>
      <c r="E31" s="16">
        <v>6272.8</v>
      </c>
      <c r="F31" s="15">
        <v>0</v>
      </c>
      <c r="G31" s="15">
        <v>0</v>
      </c>
      <c r="H31" s="15">
        <v>327.9</v>
      </c>
      <c r="I31" s="16">
        <v>25692.9</v>
      </c>
      <c r="J31" s="15">
        <v>1659.6</v>
      </c>
      <c r="K31" s="15">
        <v>0</v>
      </c>
      <c r="L31" s="15">
        <v>106.5</v>
      </c>
      <c r="M31" s="16">
        <v>3496.5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0</v>
      </c>
      <c r="H32" s="15">
        <v>7.5</v>
      </c>
      <c r="I32" s="16">
        <v>2939.5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178.4</v>
      </c>
      <c r="D33" s="19">
        <v>10.5</v>
      </c>
      <c r="E33" s="20">
        <v>239</v>
      </c>
      <c r="F33" s="19">
        <v>0</v>
      </c>
      <c r="G33" s="19">
        <v>189.8</v>
      </c>
      <c r="H33" s="19">
        <v>21.7</v>
      </c>
      <c r="I33" s="20">
        <v>5147.3</v>
      </c>
      <c r="J33" s="19">
        <v>616.79999999999995</v>
      </c>
      <c r="K33" s="19">
        <v>0</v>
      </c>
      <c r="L33" s="19">
        <v>5.4</v>
      </c>
      <c r="M33" s="20">
        <v>1274.9000000000001</v>
      </c>
      <c r="N33" s="18">
        <v>0</v>
      </c>
      <c r="O33" s="18">
        <v>0.2</v>
      </c>
      <c r="P33" s="19">
        <v>0.2</v>
      </c>
      <c r="Q33" s="20">
        <v>23.9</v>
      </c>
      <c r="R33" s="19">
        <v>0</v>
      </c>
      <c r="S33" s="19">
        <v>0.3</v>
      </c>
      <c r="T33" s="19">
        <v>5</v>
      </c>
      <c r="U33" s="20">
        <v>228.3</v>
      </c>
      <c r="V33" s="19">
        <v>0</v>
      </c>
      <c r="W33" s="19">
        <v>0</v>
      </c>
      <c r="X33" s="19">
        <v>0.9</v>
      </c>
      <c r="Y33" s="20">
        <v>367.9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12885.900000000001</v>
      </c>
      <c r="D34" s="31">
        <f t="shared" si="2"/>
        <v>309.7</v>
      </c>
      <c r="E34" s="32">
        <f t="shared" si="2"/>
        <v>21953.1</v>
      </c>
      <c r="F34" s="31">
        <f t="shared" si="2"/>
        <v>0</v>
      </c>
      <c r="G34" s="31">
        <f t="shared" si="2"/>
        <v>6954.0999999999995</v>
      </c>
      <c r="H34" s="31">
        <f t="shared" si="2"/>
        <v>3231.2000000000003</v>
      </c>
      <c r="I34" s="32">
        <f t="shared" si="2"/>
        <v>299608.60000000003</v>
      </c>
      <c r="J34" s="31">
        <f t="shared" si="2"/>
        <v>38162.700000000004</v>
      </c>
      <c r="K34" s="31">
        <f t="shared" si="2"/>
        <v>0</v>
      </c>
      <c r="L34" s="31">
        <f t="shared" si="2"/>
        <v>1264.7</v>
      </c>
      <c r="M34" s="32">
        <f t="shared" si="2"/>
        <v>87561</v>
      </c>
      <c r="N34" s="31">
        <f>SUM(N20:N33)</f>
        <v>0</v>
      </c>
      <c r="O34" s="31">
        <f>SUM(O20:O33)</f>
        <v>229.89999999999998</v>
      </c>
      <c r="P34" s="31">
        <f t="shared" ref="P34:Y34" si="3">SUM(P20:P33)</f>
        <v>0.8</v>
      </c>
      <c r="Q34" s="32">
        <f t="shared" si="3"/>
        <v>415.29999999999995</v>
      </c>
      <c r="R34" s="31">
        <f t="shared" si="3"/>
        <v>0</v>
      </c>
      <c r="S34" s="31">
        <f t="shared" si="3"/>
        <v>1306.5</v>
      </c>
      <c r="T34" s="31">
        <f t="shared" si="3"/>
        <v>354.5</v>
      </c>
      <c r="U34" s="32">
        <f t="shared" si="3"/>
        <v>18100.899999999998</v>
      </c>
      <c r="V34" s="31">
        <f t="shared" si="3"/>
        <v>1517.1</v>
      </c>
      <c r="W34" s="31">
        <f t="shared" si="3"/>
        <v>0</v>
      </c>
      <c r="X34" s="31">
        <f t="shared" si="3"/>
        <v>45.199999999999996</v>
      </c>
      <c r="Y34" s="32">
        <f t="shared" si="3"/>
        <v>8311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59</v>
      </c>
    </row>
    <row r="6" spans="1:13" x14ac:dyDescent="0.2">
      <c r="A6" s="4"/>
    </row>
    <row r="8" spans="1:13" s="25" customFormat="1" ht="15.75" x14ac:dyDescent="0.25">
      <c r="A8" s="24" t="s">
        <v>42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43412.200000000004</v>
      </c>
      <c r="C11" s="7">
        <f t="shared" ref="C11:E11" si="0">C34+G34+K34</f>
        <v>20753.699999999997</v>
      </c>
      <c r="D11" s="7">
        <f t="shared" si="0"/>
        <v>4856.1000000000004</v>
      </c>
      <c r="E11" s="7">
        <f t="shared" si="0"/>
        <v>432997.5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659.8</v>
      </c>
      <c r="C12" s="11">
        <f t="shared" ref="C12:E12" si="1">O34+S34+W34</f>
        <v>1347.6000000000004</v>
      </c>
      <c r="D12" s="11">
        <f t="shared" si="1"/>
        <v>246.40000000000003</v>
      </c>
      <c r="E12" s="11">
        <f t="shared" si="1"/>
        <v>26313.200000000004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44072.000000000007</v>
      </c>
      <c r="C13" s="31">
        <f>SUM(C11:C12)</f>
        <v>22101.299999999996</v>
      </c>
      <c r="D13" s="31">
        <f>SUM(D11:D12)</f>
        <v>5102.5</v>
      </c>
      <c r="E13" s="32">
        <f>SUM(E11:E12)</f>
        <v>459310.7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43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43</v>
      </c>
      <c r="D20" s="11">
        <v>6</v>
      </c>
      <c r="E20" s="13">
        <v>648.20000000000005</v>
      </c>
      <c r="F20" s="11">
        <v>0</v>
      </c>
      <c r="G20" s="11">
        <v>0</v>
      </c>
      <c r="H20" s="11">
        <v>17.600000000000001</v>
      </c>
      <c r="I20" s="13">
        <v>5668.7</v>
      </c>
      <c r="J20" s="11">
        <v>0</v>
      </c>
      <c r="K20" s="11">
        <v>0</v>
      </c>
      <c r="L20" s="11">
        <v>1.5</v>
      </c>
      <c r="M20" s="13">
        <v>154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89.4</v>
      </c>
      <c r="D21" s="15">
        <v>14.4</v>
      </c>
      <c r="E21" s="16">
        <v>0</v>
      </c>
      <c r="F21" s="15">
        <v>0</v>
      </c>
      <c r="G21" s="15">
        <v>1053.5</v>
      </c>
      <c r="H21" s="15">
        <v>225.9</v>
      </c>
      <c r="I21" s="16">
        <v>15396.1</v>
      </c>
      <c r="J21" s="15">
        <v>0</v>
      </c>
      <c r="K21" s="15">
        <v>0</v>
      </c>
      <c r="L21" s="15">
        <v>9.3000000000000007</v>
      </c>
      <c r="M21" s="16">
        <v>2358.1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579.79999999999995</v>
      </c>
      <c r="D22" s="15">
        <v>-39.9</v>
      </c>
      <c r="E22" s="16">
        <v>0</v>
      </c>
      <c r="F22" s="15">
        <v>0</v>
      </c>
      <c r="G22" s="15">
        <v>2580.5</v>
      </c>
      <c r="H22" s="15">
        <v>559.20000000000005</v>
      </c>
      <c r="I22" s="16">
        <v>30523.7</v>
      </c>
      <c r="J22" s="15">
        <v>184.8</v>
      </c>
      <c r="K22" s="15">
        <v>0</v>
      </c>
      <c r="L22" s="15">
        <v>42.5</v>
      </c>
      <c r="M22" s="16">
        <v>22422.1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98.4</v>
      </c>
      <c r="T22" s="11">
        <v>23.4</v>
      </c>
      <c r="U22" s="13">
        <v>1396.5</v>
      </c>
      <c r="V22" s="11">
        <v>0</v>
      </c>
      <c r="W22" s="11">
        <v>0</v>
      </c>
      <c r="X22" s="11">
        <v>0</v>
      </c>
      <c r="Y22" s="13">
        <v>0</v>
      </c>
    </row>
    <row r="23" spans="1:25" x14ac:dyDescent="0.2">
      <c r="A23" s="14" t="s">
        <v>17</v>
      </c>
      <c r="B23" s="15">
        <v>0</v>
      </c>
      <c r="C23" s="15">
        <v>218.3</v>
      </c>
      <c r="D23" s="15">
        <v>137.6</v>
      </c>
      <c r="E23" s="16">
        <v>368.5</v>
      </c>
      <c r="F23" s="15">
        <v>0</v>
      </c>
      <c r="G23" s="15">
        <v>1231.4000000000001</v>
      </c>
      <c r="H23" s="15">
        <v>474.5</v>
      </c>
      <c r="I23" s="16">
        <v>22973.9</v>
      </c>
      <c r="J23" s="15">
        <v>949.8</v>
      </c>
      <c r="K23" s="15">
        <v>0</v>
      </c>
      <c r="L23" s="15">
        <v>51.5</v>
      </c>
      <c r="M23" s="16">
        <v>10577</v>
      </c>
      <c r="N23" s="11">
        <v>0</v>
      </c>
      <c r="O23" s="11">
        <v>137.80000000000001</v>
      </c>
      <c r="P23" s="11">
        <v>2.6</v>
      </c>
      <c r="Q23" s="13">
        <v>249.1</v>
      </c>
      <c r="R23" s="11">
        <v>0</v>
      </c>
      <c r="S23" s="11">
        <v>704.7</v>
      </c>
      <c r="T23" s="11">
        <v>158.5</v>
      </c>
      <c r="U23" s="13">
        <v>10649.4</v>
      </c>
      <c r="V23" s="11">
        <v>659.8</v>
      </c>
      <c r="W23" s="11">
        <v>0</v>
      </c>
      <c r="X23" s="11">
        <v>20.7</v>
      </c>
      <c r="Y23" s="13">
        <v>7791.6</v>
      </c>
    </row>
    <row r="24" spans="1:25" x14ac:dyDescent="0.2">
      <c r="A24" s="14" t="s">
        <v>18</v>
      </c>
      <c r="B24" s="15">
        <v>0</v>
      </c>
      <c r="C24" s="15">
        <v>454.3</v>
      </c>
      <c r="D24" s="15">
        <v>3.4</v>
      </c>
      <c r="E24" s="16">
        <v>29.6</v>
      </c>
      <c r="F24" s="15">
        <v>0</v>
      </c>
      <c r="G24" s="15">
        <v>85</v>
      </c>
      <c r="H24" s="15">
        <v>52.9</v>
      </c>
      <c r="I24" s="16">
        <v>9371</v>
      </c>
      <c r="J24" s="15">
        <v>3105.3</v>
      </c>
      <c r="K24" s="15">
        <v>0</v>
      </c>
      <c r="L24" s="15">
        <v>64.8</v>
      </c>
      <c r="M24" s="16">
        <v>8765.7999999999993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160.80000000000001</v>
      </c>
      <c r="T24" s="11">
        <v>20.5</v>
      </c>
      <c r="U24" s="13">
        <v>2154.1</v>
      </c>
      <c r="V24" s="11">
        <v>0</v>
      </c>
      <c r="W24" s="11">
        <v>0</v>
      </c>
      <c r="X24" s="11">
        <v>0.6</v>
      </c>
      <c r="Y24" s="13">
        <v>946.8</v>
      </c>
    </row>
    <row r="25" spans="1:25" x14ac:dyDescent="0.2">
      <c r="A25" s="14" t="s">
        <v>19</v>
      </c>
      <c r="B25" s="15">
        <v>0</v>
      </c>
      <c r="C25" s="15">
        <v>1533.4</v>
      </c>
      <c r="D25" s="15">
        <v>29.8</v>
      </c>
      <c r="E25" s="16">
        <v>99.6</v>
      </c>
      <c r="F25" s="15">
        <v>0</v>
      </c>
      <c r="G25" s="15">
        <v>2832.9</v>
      </c>
      <c r="H25" s="15">
        <v>377.3</v>
      </c>
      <c r="I25" s="16">
        <v>47868.3</v>
      </c>
      <c r="J25" s="15">
        <v>4750.8</v>
      </c>
      <c r="K25" s="15">
        <v>0</v>
      </c>
      <c r="L25" s="15">
        <v>155</v>
      </c>
      <c r="M25" s="16">
        <v>26380.799999999999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203</v>
      </c>
      <c r="T25" s="11">
        <v>0.3</v>
      </c>
      <c r="U25" s="13">
        <v>513.20000000000005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  <c r="G26" s="15">
        <v>1392.9</v>
      </c>
      <c r="H26" s="15">
        <v>111.1</v>
      </c>
      <c r="I26" s="16">
        <v>19688.400000000001</v>
      </c>
      <c r="J26" s="15">
        <v>4004.7</v>
      </c>
      <c r="K26" s="15">
        <v>0</v>
      </c>
      <c r="L26" s="15">
        <v>195.5</v>
      </c>
      <c r="M26" s="16">
        <v>9276.9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1559.7</v>
      </c>
      <c r="D27" s="15">
        <v>9</v>
      </c>
      <c r="E27" s="16">
        <v>886.5</v>
      </c>
      <c r="F27" s="15">
        <v>0</v>
      </c>
      <c r="G27" s="15">
        <v>992.5</v>
      </c>
      <c r="H27" s="15">
        <v>153.4</v>
      </c>
      <c r="I27" s="16">
        <v>30722.400000000001</v>
      </c>
      <c r="J27" s="15">
        <v>6257.2</v>
      </c>
      <c r="K27" s="15">
        <v>0</v>
      </c>
      <c r="L27" s="15">
        <v>300.60000000000002</v>
      </c>
      <c r="M27" s="16">
        <v>12196.8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1265.0999999999999</v>
      </c>
      <c r="D28" s="15">
        <v>-49.2</v>
      </c>
      <c r="E28" s="16">
        <v>1711.4</v>
      </c>
      <c r="F28" s="15">
        <v>0</v>
      </c>
      <c r="G28" s="15">
        <v>668.2</v>
      </c>
      <c r="H28" s="15">
        <v>170</v>
      </c>
      <c r="I28" s="16">
        <v>30317.599999999999</v>
      </c>
      <c r="J28" s="15">
        <v>7404.5</v>
      </c>
      <c r="K28" s="15">
        <v>0</v>
      </c>
      <c r="L28" s="15">
        <v>406.5</v>
      </c>
      <c r="M28" s="16">
        <v>12406.9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0</v>
      </c>
      <c r="T28" s="15">
        <v>1.5</v>
      </c>
      <c r="U28" s="16">
        <v>1167.2</v>
      </c>
      <c r="V28" s="15">
        <v>0</v>
      </c>
      <c r="W28" s="15">
        <v>0</v>
      </c>
      <c r="X28" s="15">
        <v>9.1999999999999993</v>
      </c>
      <c r="Y28" s="16">
        <v>286.8</v>
      </c>
    </row>
    <row r="29" spans="1:25" x14ac:dyDescent="0.2">
      <c r="A29" s="14" t="s">
        <v>23</v>
      </c>
      <c r="B29" s="15">
        <v>0</v>
      </c>
      <c r="C29" s="17">
        <v>1996.7</v>
      </c>
      <c r="D29" s="15">
        <v>9.9</v>
      </c>
      <c r="E29" s="16">
        <v>1732.2</v>
      </c>
      <c r="F29" s="15">
        <v>0</v>
      </c>
      <c r="G29" s="15">
        <v>217.5</v>
      </c>
      <c r="H29" s="15">
        <v>177.3</v>
      </c>
      <c r="I29" s="16">
        <v>24507.200000000001</v>
      </c>
      <c r="J29" s="15">
        <v>1855.4</v>
      </c>
      <c r="K29" s="15">
        <v>0</v>
      </c>
      <c r="L29" s="15">
        <v>170.6</v>
      </c>
      <c r="M29" s="16">
        <v>7274.7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40.4</v>
      </c>
      <c r="T29" s="15">
        <v>1.2</v>
      </c>
      <c r="U29" s="16">
        <v>291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413.7</v>
      </c>
      <c r="D30" s="15">
        <v>31.2</v>
      </c>
      <c r="E30" s="16">
        <v>996.4</v>
      </c>
      <c r="F30" s="15">
        <v>0</v>
      </c>
      <c r="G30" s="15">
        <v>98.7</v>
      </c>
      <c r="H30" s="15">
        <v>128.4</v>
      </c>
      <c r="I30" s="16">
        <v>15443.8</v>
      </c>
      <c r="J30" s="15">
        <v>6201.2</v>
      </c>
      <c r="K30" s="15">
        <v>0</v>
      </c>
      <c r="L30" s="15">
        <v>330.3</v>
      </c>
      <c r="M30" s="16">
        <v>10127.5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1229.8</v>
      </c>
      <c r="D31" s="15">
        <v>6.4</v>
      </c>
      <c r="E31" s="16">
        <v>4970.6000000000004</v>
      </c>
      <c r="F31" s="15">
        <v>0</v>
      </c>
      <c r="G31" s="15">
        <v>0</v>
      </c>
      <c r="H31" s="15">
        <v>202.9</v>
      </c>
      <c r="I31" s="16">
        <v>25484.3</v>
      </c>
      <c r="J31" s="15">
        <v>5431.4</v>
      </c>
      <c r="K31" s="15">
        <v>0</v>
      </c>
      <c r="L31" s="15">
        <v>171.4</v>
      </c>
      <c r="M31" s="16">
        <v>9042.1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0</v>
      </c>
      <c r="H32" s="15">
        <v>5.7</v>
      </c>
      <c r="I32" s="16">
        <v>2933.9</v>
      </c>
      <c r="J32" s="15">
        <v>810.5</v>
      </c>
      <c r="K32" s="15">
        <v>0</v>
      </c>
      <c r="L32" s="15">
        <v>0.8</v>
      </c>
      <c r="M32" s="16">
        <v>809.7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45.6</v>
      </c>
      <c r="D33" s="19">
        <v>6.5</v>
      </c>
      <c r="E33" s="20">
        <v>164.1</v>
      </c>
      <c r="F33" s="19">
        <v>0</v>
      </c>
      <c r="G33" s="19">
        <v>171.8</v>
      </c>
      <c r="H33" s="19">
        <v>47.9</v>
      </c>
      <c r="I33" s="20">
        <v>4734.2</v>
      </c>
      <c r="J33" s="19">
        <v>2456.6</v>
      </c>
      <c r="K33" s="19">
        <v>0</v>
      </c>
      <c r="L33" s="19">
        <v>86.6</v>
      </c>
      <c r="M33" s="20">
        <v>3964.5</v>
      </c>
      <c r="N33" s="18">
        <v>0</v>
      </c>
      <c r="O33" s="18">
        <v>0.1</v>
      </c>
      <c r="P33" s="19">
        <v>0.2</v>
      </c>
      <c r="Q33" s="20">
        <v>23.1</v>
      </c>
      <c r="R33" s="19">
        <v>0</v>
      </c>
      <c r="S33" s="19">
        <v>2.4</v>
      </c>
      <c r="T33" s="19">
        <v>7.4</v>
      </c>
      <c r="U33" s="20">
        <v>473.7</v>
      </c>
      <c r="V33" s="19">
        <v>0</v>
      </c>
      <c r="W33" s="19">
        <v>0</v>
      </c>
      <c r="X33" s="19">
        <v>0.3</v>
      </c>
      <c r="Y33" s="20">
        <v>370.7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9428.7999999999993</v>
      </c>
      <c r="D34" s="31">
        <f t="shared" si="2"/>
        <v>165.10000000000002</v>
      </c>
      <c r="E34" s="32">
        <f t="shared" si="2"/>
        <v>11607.1</v>
      </c>
      <c r="F34" s="31">
        <f t="shared" si="2"/>
        <v>0</v>
      </c>
      <c r="G34" s="31">
        <f t="shared" si="2"/>
        <v>11324.9</v>
      </c>
      <c r="H34" s="31">
        <f t="shared" si="2"/>
        <v>2704.1000000000004</v>
      </c>
      <c r="I34" s="32">
        <f t="shared" si="2"/>
        <v>285633.50000000006</v>
      </c>
      <c r="J34" s="31">
        <f t="shared" si="2"/>
        <v>43412.200000000004</v>
      </c>
      <c r="K34" s="31">
        <f t="shared" si="2"/>
        <v>0</v>
      </c>
      <c r="L34" s="31">
        <f t="shared" si="2"/>
        <v>1986.8999999999999</v>
      </c>
      <c r="M34" s="32">
        <f t="shared" si="2"/>
        <v>135756.9</v>
      </c>
      <c r="N34" s="31">
        <f>SUM(N20:N33)</f>
        <v>0</v>
      </c>
      <c r="O34" s="31">
        <f>SUM(O20:O33)</f>
        <v>137.9</v>
      </c>
      <c r="P34" s="31">
        <f t="shared" ref="P34:Y34" si="3">SUM(P20:P33)</f>
        <v>2.8000000000000003</v>
      </c>
      <c r="Q34" s="32">
        <f t="shared" si="3"/>
        <v>272.2</v>
      </c>
      <c r="R34" s="31">
        <f t="shared" si="3"/>
        <v>0</v>
      </c>
      <c r="S34" s="31">
        <f t="shared" si="3"/>
        <v>1209.7000000000003</v>
      </c>
      <c r="T34" s="31">
        <f t="shared" si="3"/>
        <v>212.8</v>
      </c>
      <c r="U34" s="32">
        <f t="shared" si="3"/>
        <v>16645.100000000002</v>
      </c>
      <c r="V34" s="31">
        <f t="shared" si="3"/>
        <v>659.8</v>
      </c>
      <c r="W34" s="31">
        <f t="shared" si="3"/>
        <v>0</v>
      </c>
      <c r="X34" s="31">
        <f t="shared" si="3"/>
        <v>30.8</v>
      </c>
      <c r="Y34" s="32">
        <f t="shared" si="3"/>
        <v>9395.9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5.7109375" style="5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59</v>
      </c>
    </row>
    <row r="6" spans="1:13" x14ac:dyDescent="0.2">
      <c r="A6" s="4"/>
    </row>
    <row r="8" spans="1:13" s="25" customFormat="1" ht="15.75" x14ac:dyDescent="0.25">
      <c r="A8" s="24" t="s">
        <v>44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27131.4</v>
      </c>
      <c r="C11" s="7">
        <f t="shared" ref="C11:E11" si="0">C34+G34+K34</f>
        <v>22401.1</v>
      </c>
      <c r="D11" s="7">
        <f t="shared" si="0"/>
        <v>4763.3999999999996</v>
      </c>
      <c r="E11" s="7">
        <f t="shared" si="0"/>
        <v>436415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853.3</v>
      </c>
      <c r="C12" s="11">
        <f t="shared" ref="C12:E12" si="1">O34+S34+W34</f>
        <v>1871.3000000000004</v>
      </c>
      <c r="D12" s="11">
        <f t="shared" si="1"/>
        <v>229.29999999999998</v>
      </c>
      <c r="E12" s="11">
        <f t="shared" si="1"/>
        <v>25032.199999999997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27984.7</v>
      </c>
      <c r="C13" s="31">
        <f>SUM(C11:C12)</f>
        <v>24272.399999999998</v>
      </c>
      <c r="D13" s="31">
        <f>SUM(D11:D12)</f>
        <v>4992.7</v>
      </c>
      <c r="E13" s="32">
        <f>SUM(E11:E12)</f>
        <v>461447.2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45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403.7</v>
      </c>
      <c r="D20" s="11">
        <v>-0.6</v>
      </c>
      <c r="E20" s="13">
        <v>229.8</v>
      </c>
      <c r="F20" s="11">
        <v>0</v>
      </c>
      <c r="G20" s="11">
        <v>0</v>
      </c>
      <c r="H20" s="11">
        <v>15.4</v>
      </c>
      <c r="I20" s="13">
        <v>5653.3</v>
      </c>
      <c r="J20" s="11">
        <v>0</v>
      </c>
      <c r="K20" s="11">
        <v>0</v>
      </c>
      <c r="L20" s="11">
        <v>0.2</v>
      </c>
      <c r="M20" s="13">
        <v>153.80000000000001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  <c r="G21" s="15">
        <v>1359.7</v>
      </c>
      <c r="H21" s="15">
        <v>204.5</v>
      </c>
      <c r="I21" s="16">
        <v>13608.4</v>
      </c>
      <c r="J21" s="15">
        <v>2811</v>
      </c>
      <c r="K21" s="15">
        <v>0</v>
      </c>
      <c r="L21" s="15">
        <v>18.3</v>
      </c>
      <c r="M21" s="16">
        <v>5250.6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0</v>
      </c>
      <c r="D22" s="15">
        <v>1.2</v>
      </c>
      <c r="E22" s="16">
        <v>459.4</v>
      </c>
      <c r="F22" s="15">
        <v>0</v>
      </c>
      <c r="G22" s="15">
        <v>3562</v>
      </c>
      <c r="H22" s="15">
        <v>738.7</v>
      </c>
      <c r="I22" s="16">
        <v>25626.9</v>
      </c>
      <c r="J22" s="15">
        <v>2382.6</v>
      </c>
      <c r="K22" s="15">
        <v>14.3</v>
      </c>
      <c r="L22" s="15">
        <v>104.9</v>
      </c>
      <c r="M22" s="16">
        <v>25053.5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469.5</v>
      </c>
      <c r="T22" s="11">
        <v>48.9</v>
      </c>
      <c r="U22" s="13">
        <v>898.4</v>
      </c>
      <c r="V22" s="11">
        <v>0</v>
      </c>
      <c r="W22" s="11">
        <v>0</v>
      </c>
      <c r="X22" s="11">
        <v>0</v>
      </c>
      <c r="Y22" s="13">
        <v>0</v>
      </c>
    </row>
    <row r="23" spans="1:25" x14ac:dyDescent="0.2">
      <c r="A23" s="14" t="s">
        <v>17</v>
      </c>
      <c r="B23" s="15">
        <v>0</v>
      </c>
      <c r="C23" s="15">
        <v>146.80000000000001</v>
      </c>
      <c r="D23" s="15">
        <v>1.8</v>
      </c>
      <c r="E23" s="16">
        <v>215.8</v>
      </c>
      <c r="F23" s="15">
        <v>0</v>
      </c>
      <c r="G23" s="15">
        <v>2114.1</v>
      </c>
      <c r="H23" s="15">
        <v>513</v>
      </c>
      <c r="I23" s="16">
        <v>20360.7</v>
      </c>
      <c r="J23" s="15">
        <v>951.1</v>
      </c>
      <c r="K23" s="15">
        <v>0</v>
      </c>
      <c r="L23" s="15">
        <v>26</v>
      </c>
      <c r="M23" s="16">
        <v>11572.7</v>
      </c>
      <c r="N23" s="11">
        <v>0</v>
      </c>
      <c r="O23" s="11">
        <v>176.9</v>
      </c>
      <c r="P23" s="11">
        <v>-15.9</v>
      </c>
      <c r="Q23" s="13">
        <v>51.7</v>
      </c>
      <c r="R23" s="11">
        <v>0</v>
      </c>
      <c r="S23" s="11">
        <v>651.4</v>
      </c>
      <c r="T23" s="11">
        <v>151.80000000000001</v>
      </c>
      <c r="U23" s="13">
        <v>10216.9</v>
      </c>
      <c r="V23" s="11">
        <v>334.4</v>
      </c>
      <c r="W23" s="11">
        <v>0</v>
      </c>
      <c r="X23" s="11">
        <v>24.6</v>
      </c>
      <c r="Y23" s="13">
        <v>7720.8</v>
      </c>
    </row>
    <row r="24" spans="1:25" x14ac:dyDescent="0.2">
      <c r="A24" s="14" t="s">
        <v>18</v>
      </c>
      <c r="B24" s="15">
        <v>0</v>
      </c>
      <c r="C24" s="15">
        <v>0</v>
      </c>
      <c r="D24" s="15">
        <v>0.7</v>
      </c>
      <c r="E24" s="16">
        <v>28.9</v>
      </c>
      <c r="F24" s="15">
        <v>0</v>
      </c>
      <c r="G24" s="15">
        <v>411.9</v>
      </c>
      <c r="H24" s="15">
        <v>93.7</v>
      </c>
      <c r="I24" s="16">
        <v>8865.4</v>
      </c>
      <c r="J24" s="15">
        <v>3212.8</v>
      </c>
      <c r="K24" s="15">
        <v>0</v>
      </c>
      <c r="L24" s="15">
        <v>25.3</v>
      </c>
      <c r="M24" s="16">
        <v>12703.6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179.4</v>
      </c>
      <c r="T24" s="11">
        <v>3.2</v>
      </c>
      <c r="U24" s="13">
        <v>1956.5</v>
      </c>
      <c r="V24" s="11">
        <v>518.9</v>
      </c>
      <c r="W24" s="11">
        <v>0</v>
      </c>
      <c r="X24" s="11">
        <v>1</v>
      </c>
      <c r="Y24" s="13">
        <v>1464.8</v>
      </c>
    </row>
    <row r="25" spans="1:25" x14ac:dyDescent="0.2">
      <c r="A25" s="14" t="s">
        <v>19</v>
      </c>
      <c r="B25" s="15">
        <v>0</v>
      </c>
      <c r="C25" s="15">
        <v>95.5</v>
      </c>
      <c r="D25" s="15">
        <v>-2.2000000000000002</v>
      </c>
      <c r="E25" s="16">
        <v>0</v>
      </c>
      <c r="F25" s="15">
        <v>0</v>
      </c>
      <c r="G25" s="15">
        <v>4266.6000000000004</v>
      </c>
      <c r="H25" s="15">
        <v>373</v>
      </c>
      <c r="I25" s="16">
        <v>43280.3</v>
      </c>
      <c r="J25" s="15">
        <v>4802.2</v>
      </c>
      <c r="K25" s="15">
        <v>0</v>
      </c>
      <c r="L25" s="15">
        <v>121.2</v>
      </c>
      <c r="M25" s="16">
        <v>32342.1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222.4</v>
      </c>
      <c r="T25" s="11">
        <v>-0.9</v>
      </c>
      <c r="U25" s="13">
        <v>285.5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  <c r="G26" s="15">
        <v>983.6</v>
      </c>
      <c r="H26" s="15">
        <v>142.6</v>
      </c>
      <c r="I26" s="16">
        <v>18526.3</v>
      </c>
      <c r="J26" s="15">
        <v>1650.7</v>
      </c>
      <c r="K26" s="15">
        <v>0</v>
      </c>
      <c r="L26" s="15">
        <v>42.6</v>
      </c>
      <c r="M26" s="16">
        <v>10885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731.1</v>
      </c>
      <c r="D27" s="15">
        <v>0.3</v>
      </c>
      <c r="E27" s="16">
        <v>146.9</v>
      </c>
      <c r="F27" s="15">
        <v>0</v>
      </c>
      <c r="G27" s="15">
        <v>2543</v>
      </c>
      <c r="H27" s="15">
        <v>175.6</v>
      </c>
      <c r="I27" s="16">
        <v>28583.200000000001</v>
      </c>
      <c r="J27" s="15">
        <v>779.7</v>
      </c>
      <c r="K27" s="15">
        <v>0</v>
      </c>
      <c r="L27" s="15">
        <v>523.4</v>
      </c>
      <c r="M27" s="16">
        <v>14314.1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750.6</v>
      </c>
      <c r="D28" s="15">
        <v>27.8</v>
      </c>
      <c r="E28" s="16">
        <v>953.6</v>
      </c>
      <c r="F28" s="15">
        <v>0</v>
      </c>
      <c r="G28" s="15">
        <v>401.2</v>
      </c>
      <c r="H28" s="15">
        <v>87.2</v>
      </c>
      <c r="I28" s="16">
        <v>30361.1</v>
      </c>
      <c r="J28" s="15">
        <v>2156.1</v>
      </c>
      <c r="K28" s="15">
        <v>0</v>
      </c>
      <c r="L28" s="15">
        <v>247.4</v>
      </c>
      <c r="M28" s="16">
        <v>14315.6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0</v>
      </c>
      <c r="T28" s="15">
        <v>1.6</v>
      </c>
      <c r="U28" s="16">
        <v>1165.5999999999999</v>
      </c>
      <c r="V28" s="15">
        <v>0</v>
      </c>
      <c r="W28" s="15">
        <v>0</v>
      </c>
      <c r="X28" s="15">
        <v>0.9</v>
      </c>
      <c r="Y28" s="16">
        <v>285.89999999999998</v>
      </c>
    </row>
    <row r="29" spans="1:25" x14ac:dyDescent="0.2">
      <c r="A29" s="14" t="s">
        <v>23</v>
      </c>
      <c r="B29" s="15">
        <v>0</v>
      </c>
      <c r="C29" s="17">
        <v>1111</v>
      </c>
      <c r="D29" s="15">
        <v>21.7</v>
      </c>
      <c r="E29" s="16">
        <v>591</v>
      </c>
      <c r="F29" s="15">
        <v>0</v>
      </c>
      <c r="G29" s="15">
        <v>712.2</v>
      </c>
      <c r="H29" s="15">
        <v>534.4</v>
      </c>
      <c r="I29" s="16">
        <v>23188.400000000001</v>
      </c>
      <c r="J29" s="15">
        <v>1433.1</v>
      </c>
      <c r="K29" s="15">
        <v>0</v>
      </c>
      <c r="L29" s="15">
        <v>55.3</v>
      </c>
      <c r="M29" s="16">
        <v>9040.5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148.19999999999999</v>
      </c>
      <c r="T29" s="15">
        <v>7.3</v>
      </c>
      <c r="U29" s="16">
        <v>147.9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524.5</v>
      </c>
      <c r="D30" s="15">
        <v>26.8</v>
      </c>
      <c r="E30" s="16">
        <v>440.6</v>
      </c>
      <c r="F30" s="15">
        <v>0</v>
      </c>
      <c r="G30" s="15">
        <v>519.20000000000005</v>
      </c>
      <c r="H30" s="15">
        <v>103</v>
      </c>
      <c r="I30" s="16">
        <v>15221.5</v>
      </c>
      <c r="J30" s="15">
        <v>1252.3</v>
      </c>
      <c r="K30" s="15">
        <v>0</v>
      </c>
      <c r="L30" s="15">
        <v>29.4</v>
      </c>
      <c r="M30" s="16">
        <v>10001.799999999999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1141.5</v>
      </c>
      <c r="D31" s="15">
        <v>43.9</v>
      </c>
      <c r="E31" s="16">
        <v>3774.9</v>
      </c>
      <c r="F31" s="15">
        <v>0</v>
      </c>
      <c r="G31" s="15">
        <v>66</v>
      </c>
      <c r="H31" s="15">
        <v>140.19999999999999</v>
      </c>
      <c r="I31" s="16">
        <v>25242.5</v>
      </c>
      <c r="J31" s="15">
        <v>5084.3999999999996</v>
      </c>
      <c r="K31" s="15">
        <v>0</v>
      </c>
      <c r="L31" s="15">
        <v>184.5</v>
      </c>
      <c r="M31" s="16">
        <v>14028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0</v>
      </c>
      <c r="H32" s="15">
        <v>44.2</v>
      </c>
      <c r="I32" s="16">
        <v>2936</v>
      </c>
      <c r="J32" s="15">
        <v>600.9</v>
      </c>
      <c r="K32" s="15">
        <v>0</v>
      </c>
      <c r="L32" s="15">
        <v>0.7</v>
      </c>
      <c r="M32" s="16">
        <v>1409.9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64.3</v>
      </c>
      <c r="D33" s="19">
        <v>4.5999999999999996</v>
      </c>
      <c r="E33" s="20">
        <v>92.9</v>
      </c>
      <c r="F33" s="19">
        <v>0</v>
      </c>
      <c r="G33" s="19">
        <v>478.3</v>
      </c>
      <c r="H33" s="19">
        <v>73.900000000000006</v>
      </c>
      <c r="I33" s="20">
        <v>2995.9</v>
      </c>
      <c r="J33" s="19">
        <v>14.5</v>
      </c>
      <c r="K33" s="19">
        <v>0</v>
      </c>
      <c r="L33" s="19">
        <v>18.8</v>
      </c>
      <c r="M33" s="20">
        <v>3960.1</v>
      </c>
      <c r="N33" s="18">
        <v>0</v>
      </c>
      <c r="O33" s="18">
        <v>0</v>
      </c>
      <c r="P33" s="19">
        <v>0.1</v>
      </c>
      <c r="Q33" s="20">
        <v>22.9</v>
      </c>
      <c r="R33" s="19">
        <v>0</v>
      </c>
      <c r="S33" s="19">
        <v>23.5</v>
      </c>
      <c r="T33" s="19">
        <v>6</v>
      </c>
      <c r="U33" s="20">
        <v>445.3</v>
      </c>
      <c r="V33" s="19">
        <v>0</v>
      </c>
      <c r="W33" s="19">
        <v>0</v>
      </c>
      <c r="X33" s="19">
        <v>0.7</v>
      </c>
      <c r="Y33" s="20">
        <v>370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4969</v>
      </c>
      <c r="D34" s="31">
        <f t="shared" si="2"/>
        <v>126</v>
      </c>
      <c r="E34" s="32">
        <f t="shared" si="2"/>
        <v>6933.7999999999993</v>
      </c>
      <c r="F34" s="31">
        <f t="shared" si="2"/>
        <v>0</v>
      </c>
      <c r="G34" s="31">
        <f t="shared" si="2"/>
        <v>17417.8</v>
      </c>
      <c r="H34" s="31">
        <f t="shared" si="2"/>
        <v>3239.3999999999996</v>
      </c>
      <c r="I34" s="32">
        <f t="shared" si="2"/>
        <v>264449.90000000002</v>
      </c>
      <c r="J34" s="31">
        <f t="shared" si="2"/>
        <v>27131.4</v>
      </c>
      <c r="K34" s="31">
        <f t="shared" si="2"/>
        <v>14.3</v>
      </c>
      <c r="L34" s="31">
        <f t="shared" si="2"/>
        <v>1398.0000000000002</v>
      </c>
      <c r="M34" s="32">
        <f t="shared" si="2"/>
        <v>165031.29999999999</v>
      </c>
      <c r="N34" s="31">
        <f>SUM(N20:N33)</f>
        <v>0</v>
      </c>
      <c r="O34" s="31">
        <f>SUM(O20:O33)</f>
        <v>176.9</v>
      </c>
      <c r="P34" s="31">
        <f t="shared" ref="P34:Y34" si="3">SUM(P20:P33)</f>
        <v>-15.8</v>
      </c>
      <c r="Q34" s="32">
        <f t="shared" si="3"/>
        <v>74.599999999999994</v>
      </c>
      <c r="R34" s="31">
        <f t="shared" si="3"/>
        <v>0</v>
      </c>
      <c r="S34" s="31">
        <f t="shared" si="3"/>
        <v>1694.4000000000003</v>
      </c>
      <c r="T34" s="31">
        <f t="shared" si="3"/>
        <v>217.9</v>
      </c>
      <c r="U34" s="32">
        <f t="shared" si="3"/>
        <v>15116.099999999999</v>
      </c>
      <c r="V34" s="31">
        <f t="shared" si="3"/>
        <v>853.3</v>
      </c>
      <c r="W34" s="31">
        <f t="shared" si="3"/>
        <v>0</v>
      </c>
      <c r="X34" s="31">
        <f t="shared" si="3"/>
        <v>27.2</v>
      </c>
      <c r="Y34" s="32">
        <f t="shared" si="3"/>
        <v>9841.5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56</v>
      </c>
    </row>
    <row r="6" spans="1:13" x14ac:dyDescent="0.2">
      <c r="A6" s="4"/>
    </row>
    <row r="8" spans="1:13" s="25" customFormat="1" ht="15.75" x14ac:dyDescent="0.25">
      <c r="A8" s="24" t="s">
        <v>46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21175.400000000005</v>
      </c>
      <c r="C11" s="7">
        <f t="shared" ref="C11:E11" si="0">C34+G34+K34</f>
        <v>24450.400000000001</v>
      </c>
      <c r="D11" s="7">
        <f t="shared" si="0"/>
        <v>4211.8999999999996</v>
      </c>
      <c r="E11" s="7">
        <f t="shared" si="0"/>
        <v>435218.2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2049.7000000000003</v>
      </c>
      <c r="C12" s="11">
        <f t="shared" ref="C12:E12" si="1">O34+S34+W34</f>
        <v>2040.6</v>
      </c>
      <c r="D12" s="11">
        <f t="shared" si="1"/>
        <v>206.40000000000006</v>
      </c>
      <c r="E12" s="11">
        <f t="shared" si="1"/>
        <v>24633.7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23225.100000000006</v>
      </c>
      <c r="C13" s="31">
        <f>SUM(C11:C12)</f>
        <v>26491</v>
      </c>
      <c r="D13" s="31">
        <f>SUM(D11:D12)</f>
        <v>4418.2999999999993</v>
      </c>
      <c r="E13" s="32">
        <f>SUM(E11:E12)</f>
        <v>459851.9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47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238.2</v>
      </c>
      <c r="D20" s="11">
        <v>11.3</v>
      </c>
      <c r="E20" s="13">
        <v>0</v>
      </c>
      <c r="F20" s="11">
        <v>0</v>
      </c>
      <c r="G20" s="11">
        <v>0</v>
      </c>
      <c r="H20" s="11">
        <v>18.600000000000001</v>
      </c>
      <c r="I20" s="13">
        <v>5634.7</v>
      </c>
      <c r="J20" s="11">
        <v>0</v>
      </c>
      <c r="K20" s="11">
        <v>0</v>
      </c>
      <c r="L20" s="11">
        <v>0.2</v>
      </c>
      <c r="M20" s="13">
        <v>153.6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  <c r="G21" s="15">
        <v>831.3</v>
      </c>
      <c r="H21" s="15">
        <v>172.9</v>
      </c>
      <c r="I21" s="16">
        <v>12665.2</v>
      </c>
      <c r="J21" s="15">
        <v>0</v>
      </c>
      <c r="K21" s="15">
        <v>0</v>
      </c>
      <c r="L21" s="15">
        <v>7.4</v>
      </c>
      <c r="M21" s="16">
        <v>5321.5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0</v>
      </c>
      <c r="D22" s="15">
        <v>4.7</v>
      </c>
      <c r="E22" s="16">
        <v>454.8</v>
      </c>
      <c r="F22" s="15">
        <v>0</v>
      </c>
      <c r="G22" s="15">
        <v>3397</v>
      </c>
      <c r="H22" s="15">
        <v>548.4</v>
      </c>
      <c r="I22" s="16">
        <v>22004.6</v>
      </c>
      <c r="J22" s="15">
        <v>1136</v>
      </c>
      <c r="K22" s="15">
        <v>0</v>
      </c>
      <c r="L22" s="15">
        <v>106.5</v>
      </c>
      <c r="M22" s="16">
        <v>26534.1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412.7</v>
      </c>
      <c r="T22" s="11">
        <v>41.3</v>
      </c>
      <c r="U22" s="13">
        <v>389.5</v>
      </c>
      <c r="V22" s="11">
        <v>0</v>
      </c>
      <c r="W22" s="11">
        <v>0</v>
      </c>
      <c r="X22" s="11">
        <v>0</v>
      </c>
      <c r="Y22" s="13">
        <v>0</v>
      </c>
    </row>
    <row r="23" spans="1:25" x14ac:dyDescent="0.2">
      <c r="A23" s="14" t="s">
        <v>17</v>
      </c>
      <c r="B23" s="15">
        <v>0</v>
      </c>
      <c r="C23" s="15">
        <v>149.19999999999999</v>
      </c>
      <c r="D23" s="15">
        <v>-7.8</v>
      </c>
      <c r="E23" s="16">
        <v>49.5</v>
      </c>
      <c r="F23" s="15">
        <v>0</v>
      </c>
      <c r="G23" s="15">
        <v>2460.8000000000002</v>
      </c>
      <c r="H23" s="15">
        <v>231.3</v>
      </c>
      <c r="I23" s="16">
        <v>17456.3</v>
      </c>
      <c r="J23" s="15">
        <v>818.9</v>
      </c>
      <c r="K23" s="15">
        <v>0.9</v>
      </c>
      <c r="L23" s="15">
        <v>108.7</v>
      </c>
      <c r="M23" s="16">
        <v>14329.7</v>
      </c>
      <c r="N23" s="11">
        <v>0</v>
      </c>
      <c r="O23" s="11">
        <v>42</v>
      </c>
      <c r="P23" s="11">
        <v>-8.6999999999999993</v>
      </c>
      <c r="Q23" s="13">
        <v>0</v>
      </c>
      <c r="R23" s="11">
        <v>0</v>
      </c>
      <c r="S23" s="11">
        <v>861.6</v>
      </c>
      <c r="T23" s="11">
        <v>130</v>
      </c>
      <c r="U23" s="13">
        <v>8842.2000000000007</v>
      </c>
      <c r="V23" s="11">
        <v>1726.4</v>
      </c>
      <c r="W23" s="11">
        <v>0</v>
      </c>
      <c r="X23" s="11">
        <v>42.9</v>
      </c>
      <c r="Y23" s="13">
        <v>9626.2000000000007</v>
      </c>
    </row>
    <row r="24" spans="1:25" x14ac:dyDescent="0.2">
      <c r="A24" s="14" t="s">
        <v>18</v>
      </c>
      <c r="B24" s="15">
        <v>0</v>
      </c>
      <c r="C24" s="15">
        <v>0</v>
      </c>
      <c r="D24" s="15">
        <v>0.6</v>
      </c>
      <c r="E24" s="16">
        <v>28.3</v>
      </c>
      <c r="F24" s="15">
        <v>0</v>
      </c>
      <c r="G24" s="15">
        <v>717.3</v>
      </c>
      <c r="H24" s="15">
        <v>95.1</v>
      </c>
      <c r="I24" s="16">
        <v>8054.3</v>
      </c>
      <c r="J24" s="15">
        <v>561.5</v>
      </c>
      <c r="K24" s="15">
        <v>0</v>
      </c>
      <c r="L24" s="15">
        <v>26.3</v>
      </c>
      <c r="M24" s="16">
        <v>13378.7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339.3</v>
      </c>
      <c r="T24" s="11">
        <v>-6.1</v>
      </c>
      <c r="U24" s="13">
        <v>1594.6</v>
      </c>
      <c r="V24" s="11">
        <v>323.3</v>
      </c>
      <c r="W24" s="11">
        <v>0</v>
      </c>
      <c r="X24" s="11">
        <v>6.3</v>
      </c>
      <c r="Y24" s="13">
        <v>1864.6</v>
      </c>
    </row>
    <row r="25" spans="1:25" x14ac:dyDescent="0.2">
      <c r="A25" s="14" t="s">
        <v>19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  <c r="G25" s="15">
        <v>4911.1000000000004</v>
      </c>
      <c r="H25" s="15">
        <v>512.1</v>
      </c>
      <c r="I25" s="16">
        <v>37801.599999999999</v>
      </c>
      <c r="J25" s="15">
        <v>2281.1999999999998</v>
      </c>
      <c r="K25" s="15">
        <v>0</v>
      </c>
      <c r="L25" s="15">
        <v>127.9</v>
      </c>
      <c r="M25" s="16">
        <v>35781.599999999999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243.9</v>
      </c>
      <c r="T25" s="11">
        <v>-2.6</v>
      </c>
      <c r="U25" s="13">
        <v>35.9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  <c r="G26" s="15">
        <v>3194.5</v>
      </c>
      <c r="H26" s="15">
        <v>109.4</v>
      </c>
      <c r="I26" s="16">
        <v>15116.4</v>
      </c>
      <c r="J26" s="15">
        <v>3835.5</v>
      </c>
      <c r="K26" s="15">
        <v>0</v>
      </c>
      <c r="L26" s="15">
        <v>45.6</v>
      </c>
      <c r="M26" s="16">
        <v>15199.4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103.2</v>
      </c>
      <c r="D27" s="15">
        <v>0.5</v>
      </c>
      <c r="E27" s="16">
        <v>42.3</v>
      </c>
      <c r="F27" s="15">
        <v>0</v>
      </c>
      <c r="G27" s="15">
        <v>2669.8</v>
      </c>
      <c r="H27" s="15">
        <v>98.7</v>
      </c>
      <c r="I27" s="16">
        <v>25375.1</v>
      </c>
      <c r="J27" s="15">
        <v>3723.6</v>
      </c>
      <c r="K27" s="15">
        <v>0</v>
      </c>
      <c r="L27" s="15">
        <v>34.1</v>
      </c>
      <c r="M27" s="16">
        <v>17809.2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224.1</v>
      </c>
      <c r="D28" s="15">
        <v>-2.7</v>
      </c>
      <c r="E28" s="16">
        <v>705.3</v>
      </c>
      <c r="F28" s="15">
        <v>0</v>
      </c>
      <c r="G28" s="15">
        <v>1716.3</v>
      </c>
      <c r="H28" s="15">
        <v>44.6</v>
      </c>
      <c r="I28" s="16">
        <v>28491</v>
      </c>
      <c r="J28" s="15">
        <v>279.2</v>
      </c>
      <c r="K28" s="15">
        <v>0</v>
      </c>
      <c r="L28" s="15">
        <v>26.8</v>
      </c>
      <c r="M28" s="16">
        <v>14656.4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0</v>
      </c>
      <c r="T28" s="15">
        <v>3.3</v>
      </c>
      <c r="U28" s="16">
        <v>1162.3</v>
      </c>
      <c r="V28" s="15">
        <v>0</v>
      </c>
      <c r="W28" s="15">
        <v>0</v>
      </c>
      <c r="X28" s="15">
        <v>0.7</v>
      </c>
      <c r="Y28" s="16">
        <v>285.2</v>
      </c>
    </row>
    <row r="29" spans="1:25" x14ac:dyDescent="0.2">
      <c r="A29" s="14" t="s">
        <v>23</v>
      </c>
      <c r="B29" s="15">
        <v>0</v>
      </c>
      <c r="C29" s="17">
        <v>0</v>
      </c>
      <c r="D29" s="15">
        <v>1.9</v>
      </c>
      <c r="E29" s="16">
        <v>478.8</v>
      </c>
      <c r="F29" s="15">
        <v>0</v>
      </c>
      <c r="G29" s="15">
        <v>1542.3</v>
      </c>
      <c r="H29" s="15">
        <v>668.7</v>
      </c>
      <c r="I29" s="16">
        <v>20986.5</v>
      </c>
      <c r="J29" s="15">
        <v>3019</v>
      </c>
      <c r="K29" s="15">
        <v>0</v>
      </c>
      <c r="L29" s="15">
        <v>34.700000000000003</v>
      </c>
      <c r="M29" s="16">
        <v>13842.7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141.1</v>
      </c>
      <c r="T29" s="15">
        <v>-5.7</v>
      </c>
      <c r="U29" s="16">
        <v>0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247.1</v>
      </c>
      <c r="D30" s="15">
        <v>1.8</v>
      </c>
      <c r="E30" s="16">
        <v>182.7</v>
      </c>
      <c r="F30" s="15">
        <v>0</v>
      </c>
      <c r="G30" s="15">
        <v>334.3</v>
      </c>
      <c r="H30" s="15">
        <v>69.599999999999994</v>
      </c>
      <c r="I30" s="16">
        <v>14822</v>
      </c>
      <c r="J30" s="15">
        <v>1361.4</v>
      </c>
      <c r="K30" s="15">
        <v>0</v>
      </c>
      <c r="L30" s="15">
        <v>18.899999999999999</v>
      </c>
      <c r="M30" s="16">
        <v>11744.3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1330.2</v>
      </c>
      <c r="D31" s="15">
        <v>-37.799999999999997</v>
      </c>
      <c r="E31" s="16">
        <v>2336.8000000000002</v>
      </c>
      <c r="F31" s="15">
        <v>0</v>
      </c>
      <c r="G31" s="15">
        <v>79.5</v>
      </c>
      <c r="H31" s="15">
        <v>846.1</v>
      </c>
      <c r="I31" s="16">
        <v>24316.9</v>
      </c>
      <c r="J31" s="15">
        <v>3188.9</v>
      </c>
      <c r="K31" s="15">
        <v>0</v>
      </c>
      <c r="L31" s="15">
        <v>78.8</v>
      </c>
      <c r="M31" s="16">
        <v>17545.7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0</v>
      </c>
      <c r="H32" s="15">
        <v>8.9</v>
      </c>
      <c r="I32" s="16">
        <v>2927.1</v>
      </c>
      <c r="J32" s="15">
        <v>0</v>
      </c>
      <c r="K32" s="15">
        <v>0</v>
      </c>
      <c r="L32" s="15">
        <v>1.5</v>
      </c>
      <c r="M32" s="16">
        <v>1408.4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26.4</v>
      </c>
      <c r="D33" s="19">
        <v>3</v>
      </c>
      <c r="E33" s="20">
        <v>64.599999999999994</v>
      </c>
      <c r="F33" s="19">
        <v>0</v>
      </c>
      <c r="G33" s="19">
        <v>276.89999999999998</v>
      </c>
      <c r="H33" s="19">
        <v>37</v>
      </c>
      <c r="I33" s="20">
        <v>2616.1999999999998</v>
      </c>
      <c r="J33" s="19">
        <v>970.2</v>
      </c>
      <c r="K33" s="19">
        <v>0</v>
      </c>
      <c r="L33" s="19">
        <v>157.6</v>
      </c>
      <c r="M33" s="20">
        <v>4901.8999999999996</v>
      </c>
      <c r="N33" s="18">
        <v>0</v>
      </c>
      <c r="O33" s="18">
        <v>0</v>
      </c>
      <c r="P33" s="19">
        <v>0.1</v>
      </c>
      <c r="Q33" s="20">
        <v>22.8</v>
      </c>
      <c r="R33" s="19">
        <v>0</v>
      </c>
      <c r="S33" s="19">
        <v>0</v>
      </c>
      <c r="T33" s="19">
        <v>2.4</v>
      </c>
      <c r="U33" s="20">
        <v>442.9</v>
      </c>
      <c r="V33" s="19">
        <v>0</v>
      </c>
      <c r="W33" s="19">
        <v>0</v>
      </c>
      <c r="X33" s="19">
        <v>2.5</v>
      </c>
      <c r="Y33" s="20">
        <v>367.5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2318.4</v>
      </c>
      <c r="D34" s="31">
        <f t="shared" si="2"/>
        <v>-24.5</v>
      </c>
      <c r="E34" s="32">
        <f t="shared" si="2"/>
        <v>4343.1000000000004</v>
      </c>
      <c r="F34" s="31">
        <f t="shared" si="2"/>
        <v>0</v>
      </c>
      <c r="G34" s="31">
        <f t="shared" si="2"/>
        <v>22131.1</v>
      </c>
      <c r="H34" s="31">
        <f t="shared" si="2"/>
        <v>3461.4</v>
      </c>
      <c r="I34" s="32">
        <f t="shared" si="2"/>
        <v>238267.90000000002</v>
      </c>
      <c r="J34" s="31">
        <f t="shared" si="2"/>
        <v>21175.400000000005</v>
      </c>
      <c r="K34" s="31">
        <f t="shared" si="2"/>
        <v>0.9</v>
      </c>
      <c r="L34" s="31">
        <f t="shared" si="2"/>
        <v>775</v>
      </c>
      <c r="M34" s="32">
        <f t="shared" si="2"/>
        <v>192607.19999999998</v>
      </c>
      <c r="N34" s="31">
        <f>SUM(N20:N33)</f>
        <v>0</v>
      </c>
      <c r="O34" s="31">
        <f>SUM(O20:O33)</f>
        <v>42</v>
      </c>
      <c r="P34" s="31">
        <f t="shared" ref="P34:Y34" si="3">SUM(P20:P33)</f>
        <v>-8.6</v>
      </c>
      <c r="Q34" s="32">
        <f t="shared" si="3"/>
        <v>22.8</v>
      </c>
      <c r="R34" s="31">
        <f t="shared" si="3"/>
        <v>0</v>
      </c>
      <c r="S34" s="31">
        <f t="shared" si="3"/>
        <v>1998.6</v>
      </c>
      <c r="T34" s="31">
        <f t="shared" si="3"/>
        <v>162.60000000000005</v>
      </c>
      <c r="U34" s="32">
        <f t="shared" si="3"/>
        <v>12467.4</v>
      </c>
      <c r="V34" s="31">
        <f t="shared" si="3"/>
        <v>2049.7000000000003</v>
      </c>
      <c r="W34" s="31">
        <f t="shared" si="3"/>
        <v>0</v>
      </c>
      <c r="X34" s="31">
        <f t="shared" si="3"/>
        <v>52.4</v>
      </c>
      <c r="Y34" s="32">
        <f t="shared" si="3"/>
        <v>12143.500000000002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60</v>
      </c>
    </row>
    <row r="6" spans="1:13" x14ac:dyDescent="0.2">
      <c r="A6" s="4"/>
    </row>
    <row r="8" spans="1:13" s="25" customFormat="1" ht="15.75" x14ac:dyDescent="0.25">
      <c r="A8" s="24" t="s">
        <v>48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39804.699999999997</v>
      </c>
      <c r="C11" s="7">
        <f t="shared" ref="C11:E11" si="0">C34+G34+K34</f>
        <v>25799.9</v>
      </c>
      <c r="D11" s="7">
        <f t="shared" si="0"/>
        <v>5423.6999999999989</v>
      </c>
      <c r="E11" s="7">
        <f t="shared" si="0"/>
        <v>451995.79999999993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2243.5</v>
      </c>
      <c r="C12" s="11">
        <f t="shared" ref="C12:E12" si="1">O34+S34+W34</f>
        <v>2335.1000000000004</v>
      </c>
      <c r="D12" s="11">
        <f t="shared" si="1"/>
        <v>343.79999999999995</v>
      </c>
      <c r="E12" s="11">
        <f t="shared" si="1"/>
        <v>24219.4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42048.2</v>
      </c>
      <c r="C13" s="31">
        <f>SUM(C11:C12)</f>
        <v>28135</v>
      </c>
      <c r="D13" s="31">
        <f>SUM(D11:D12)</f>
        <v>5767.4999999999991</v>
      </c>
      <c r="E13" s="32">
        <f>SUM(E11:E12)</f>
        <v>476215.19999999995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49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0</v>
      </c>
      <c r="D20" s="11">
        <v>0</v>
      </c>
      <c r="E20" s="13">
        <v>0</v>
      </c>
      <c r="F20" s="11">
        <v>0</v>
      </c>
      <c r="G20" s="11">
        <v>0</v>
      </c>
      <c r="H20" s="11">
        <v>147.5</v>
      </c>
      <c r="I20" s="13">
        <v>5488.9</v>
      </c>
      <c r="J20" s="11">
        <v>369.7</v>
      </c>
      <c r="K20" s="11">
        <v>0</v>
      </c>
      <c r="L20" s="11">
        <v>0.6</v>
      </c>
      <c r="M20" s="13">
        <v>522.6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  <c r="G21" s="15">
        <v>789.7</v>
      </c>
      <c r="H21" s="15">
        <v>248.8</v>
      </c>
      <c r="I21" s="16">
        <v>11661.4</v>
      </c>
      <c r="J21" s="15">
        <v>2182.4</v>
      </c>
      <c r="K21" s="15">
        <v>0</v>
      </c>
      <c r="L21" s="15">
        <v>705</v>
      </c>
      <c r="M21" s="16">
        <v>8737.7000000000007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0</v>
      </c>
      <c r="D22" s="15">
        <v>2.1</v>
      </c>
      <c r="E22" s="16">
        <v>452.7</v>
      </c>
      <c r="F22" s="15">
        <v>0</v>
      </c>
      <c r="G22" s="15">
        <v>2399.8000000000002</v>
      </c>
      <c r="H22" s="15">
        <v>578.6</v>
      </c>
      <c r="I22" s="16">
        <v>19053</v>
      </c>
      <c r="J22" s="15">
        <v>2221.9</v>
      </c>
      <c r="K22" s="15">
        <v>1.5</v>
      </c>
      <c r="L22" s="15">
        <v>173.7</v>
      </c>
      <c r="M22" s="16">
        <v>30385.5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116.4</v>
      </c>
      <c r="T22" s="11">
        <v>-14.4</v>
      </c>
      <c r="U22" s="13">
        <v>249.8</v>
      </c>
      <c r="V22" s="11">
        <v>599.4</v>
      </c>
      <c r="W22" s="11">
        <v>0</v>
      </c>
      <c r="X22" s="11">
        <v>4.2</v>
      </c>
      <c r="Y22" s="13">
        <v>595.20000000000005</v>
      </c>
    </row>
    <row r="23" spans="1:25" x14ac:dyDescent="0.2">
      <c r="A23" s="14" t="s">
        <v>17</v>
      </c>
      <c r="B23" s="15">
        <v>0</v>
      </c>
      <c r="C23" s="15">
        <v>25</v>
      </c>
      <c r="D23" s="15">
        <v>-23.8</v>
      </c>
      <c r="E23" s="16">
        <v>0</v>
      </c>
      <c r="F23" s="15">
        <v>0</v>
      </c>
      <c r="G23" s="15">
        <v>1690.7</v>
      </c>
      <c r="H23" s="15">
        <v>410.1</v>
      </c>
      <c r="I23" s="16">
        <v>15246.2</v>
      </c>
      <c r="J23" s="15">
        <v>1698.9</v>
      </c>
      <c r="K23" s="15">
        <v>9</v>
      </c>
      <c r="L23" s="15">
        <v>199.9</v>
      </c>
      <c r="M23" s="16">
        <v>16129.2</v>
      </c>
      <c r="N23" s="11">
        <v>0</v>
      </c>
      <c r="O23" s="11">
        <v>0</v>
      </c>
      <c r="P23" s="11">
        <v>0</v>
      </c>
      <c r="Q23" s="13">
        <v>0</v>
      </c>
      <c r="R23" s="11">
        <v>0</v>
      </c>
      <c r="S23" s="11">
        <v>1904.9</v>
      </c>
      <c r="T23" s="11">
        <v>175.1</v>
      </c>
      <c r="U23" s="13">
        <v>6905.4</v>
      </c>
      <c r="V23" s="11">
        <v>1505.7</v>
      </c>
      <c r="W23" s="11">
        <v>57.6</v>
      </c>
      <c r="X23" s="11">
        <v>137.4</v>
      </c>
      <c r="Y23" s="13">
        <v>10851.1</v>
      </c>
    </row>
    <row r="24" spans="1:25" x14ac:dyDescent="0.2">
      <c r="A24" s="14" t="s">
        <v>18</v>
      </c>
      <c r="B24" s="15">
        <v>0</v>
      </c>
      <c r="C24" s="15">
        <v>20.9</v>
      </c>
      <c r="D24" s="15">
        <v>-1.1000000000000001</v>
      </c>
      <c r="E24" s="16">
        <v>0</v>
      </c>
      <c r="F24" s="15">
        <v>0</v>
      </c>
      <c r="G24" s="15">
        <v>1095.5999999999999</v>
      </c>
      <c r="H24" s="15">
        <v>146.1</v>
      </c>
      <c r="I24" s="16">
        <v>6856.9</v>
      </c>
      <c r="J24" s="15">
        <v>1497</v>
      </c>
      <c r="K24" s="15">
        <v>0</v>
      </c>
      <c r="L24" s="15">
        <v>43</v>
      </c>
      <c r="M24" s="16">
        <v>14832.6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224.9</v>
      </c>
      <c r="T24" s="11">
        <v>19.5</v>
      </c>
      <c r="U24" s="13">
        <v>1360.3</v>
      </c>
      <c r="V24" s="11">
        <v>138.4</v>
      </c>
      <c r="W24" s="11">
        <v>0</v>
      </c>
      <c r="X24" s="11">
        <v>10.5</v>
      </c>
      <c r="Y24" s="13">
        <v>1992.5</v>
      </c>
    </row>
    <row r="25" spans="1:25" x14ac:dyDescent="0.2">
      <c r="A25" s="14" t="s">
        <v>19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  <c r="G25" s="15">
        <v>6026.2</v>
      </c>
      <c r="H25" s="15">
        <v>628.70000000000005</v>
      </c>
      <c r="I25" s="16">
        <v>31226.6</v>
      </c>
      <c r="J25" s="15">
        <v>5553</v>
      </c>
      <c r="K25" s="15">
        <v>0</v>
      </c>
      <c r="L25" s="15">
        <v>291.10000000000002</v>
      </c>
      <c r="M25" s="16">
        <v>41236.9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31.3</v>
      </c>
      <c r="T25" s="11">
        <v>-4.2</v>
      </c>
      <c r="U25" s="13">
        <v>0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16.8</v>
      </c>
      <c r="F26" s="15">
        <v>0</v>
      </c>
      <c r="G26" s="15">
        <v>2959.9</v>
      </c>
      <c r="H26" s="15">
        <v>155.1</v>
      </c>
      <c r="I26" s="16">
        <v>11941.6</v>
      </c>
      <c r="J26" s="15">
        <v>6714.4</v>
      </c>
      <c r="K26" s="15">
        <v>0</v>
      </c>
      <c r="L26" s="15">
        <v>69</v>
      </c>
      <c r="M26" s="16">
        <v>21844.799999999999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43.2</v>
      </c>
      <c r="D27" s="15">
        <v>1.3</v>
      </c>
      <c r="E27" s="16">
        <v>0</v>
      </c>
      <c r="F27" s="15">
        <v>0</v>
      </c>
      <c r="G27" s="15">
        <v>1888</v>
      </c>
      <c r="H27" s="15">
        <v>203.2</v>
      </c>
      <c r="I27" s="16">
        <v>23344.2</v>
      </c>
      <c r="J27" s="15">
        <v>2955.8</v>
      </c>
      <c r="K27" s="15">
        <v>0</v>
      </c>
      <c r="L27" s="15">
        <v>57.7</v>
      </c>
      <c r="M27" s="16">
        <v>21006.6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217.2</v>
      </c>
      <c r="D28" s="15">
        <v>4.2</v>
      </c>
      <c r="E28" s="16">
        <v>476.4</v>
      </c>
      <c r="F28" s="15">
        <v>0</v>
      </c>
      <c r="G28" s="15">
        <v>2519</v>
      </c>
      <c r="H28" s="15">
        <v>81.599999999999994</v>
      </c>
      <c r="I28" s="16">
        <v>25832.1</v>
      </c>
      <c r="J28" s="15">
        <v>5006</v>
      </c>
      <c r="K28" s="15">
        <v>0</v>
      </c>
      <c r="L28" s="15">
        <v>36</v>
      </c>
      <c r="M28" s="16">
        <v>20422.8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0</v>
      </c>
      <c r="T28" s="15">
        <v>6.3</v>
      </c>
      <c r="U28" s="16">
        <v>1156</v>
      </c>
      <c r="V28" s="15">
        <v>0</v>
      </c>
      <c r="W28" s="15">
        <v>0</v>
      </c>
      <c r="X28" s="15">
        <v>0.7</v>
      </c>
      <c r="Y28" s="16">
        <v>284.5</v>
      </c>
    </row>
    <row r="29" spans="1:25" x14ac:dyDescent="0.2">
      <c r="A29" s="14" t="s">
        <v>23</v>
      </c>
      <c r="B29" s="15">
        <v>0</v>
      </c>
      <c r="C29" s="17">
        <v>162.4</v>
      </c>
      <c r="D29" s="15">
        <v>11</v>
      </c>
      <c r="E29" s="16">
        <v>304.60000000000002</v>
      </c>
      <c r="F29" s="15">
        <v>0</v>
      </c>
      <c r="G29" s="15">
        <v>1970.8</v>
      </c>
      <c r="H29" s="15">
        <v>129.69999999999999</v>
      </c>
      <c r="I29" s="16">
        <v>20034.7</v>
      </c>
      <c r="J29" s="15">
        <v>5705.4</v>
      </c>
      <c r="K29" s="15">
        <v>0</v>
      </c>
      <c r="L29" s="15">
        <v>70.8</v>
      </c>
      <c r="M29" s="16">
        <v>19970.8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0</v>
      </c>
      <c r="U29" s="16">
        <v>0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171.1</v>
      </c>
      <c r="D30" s="15">
        <v>-6.5</v>
      </c>
      <c r="E30" s="16">
        <v>0</v>
      </c>
      <c r="F30" s="15">
        <v>0</v>
      </c>
      <c r="G30" s="15">
        <v>1121.8</v>
      </c>
      <c r="H30" s="15">
        <v>52.7</v>
      </c>
      <c r="I30" s="16">
        <v>13661.8</v>
      </c>
      <c r="J30" s="15">
        <v>2286.6</v>
      </c>
      <c r="K30" s="15">
        <v>0</v>
      </c>
      <c r="L30" s="15">
        <v>47.3</v>
      </c>
      <c r="M30" s="16">
        <v>13983.5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1614.6</v>
      </c>
      <c r="D31" s="15">
        <v>-18.2</v>
      </c>
      <c r="E31" s="16">
        <v>680.8</v>
      </c>
      <c r="F31" s="15">
        <v>0</v>
      </c>
      <c r="G31" s="15">
        <v>545.4</v>
      </c>
      <c r="H31" s="15">
        <v>707.1</v>
      </c>
      <c r="I31" s="16">
        <v>23042.5</v>
      </c>
      <c r="J31" s="15">
        <v>2907.5</v>
      </c>
      <c r="K31" s="15">
        <v>0</v>
      </c>
      <c r="L31" s="15">
        <v>63.4</v>
      </c>
      <c r="M31" s="16">
        <v>21665.9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0</v>
      </c>
      <c r="H32" s="15">
        <v>4.8</v>
      </c>
      <c r="I32" s="16">
        <v>2922.3</v>
      </c>
      <c r="J32" s="15">
        <v>0</v>
      </c>
      <c r="K32" s="15">
        <v>0</v>
      </c>
      <c r="L32" s="15">
        <v>1.3</v>
      </c>
      <c r="M32" s="16">
        <v>1407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0</v>
      </c>
      <c r="D33" s="19">
        <v>1.7</v>
      </c>
      <c r="E33" s="20">
        <v>61.5</v>
      </c>
      <c r="F33" s="19">
        <v>0</v>
      </c>
      <c r="G33" s="19">
        <v>528.1</v>
      </c>
      <c r="H33" s="19">
        <v>39.6</v>
      </c>
      <c r="I33" s="20">
        <v>2067.5</v>
      </c>
      <c r="J33" s="19">
        <v>706.1</v>
      </c>
      <c r="K33" s="19">
        <v>0</v>
      </c>
      <c r="L33" s="19">
        <v>160.6</v>
      </c>
      <c r="M33" s="20">
        <v>5477.4</v>
      </c>
      <c r="N33" s="18">
        <v>0</v>
      </c>
      <c r="O33" s="18">
        <v>0</v>
      </c>
      <c r="P33" s="19">
        <v>0.7</v>
      </c>
      <c r="Q33" s="20">
        <v>22.1</v>
      </c>
      <c r="R33" s="19">
        <v>0</v>
      </c>
      <c r="S33" s="19">
        <v>0</v>
      </c>
      <c r="T33" s="19">
        <v>3.9</v>
      </c>
      <c r="U33" s="20">
        <v>439.1</v>
      </c>
      <c r="V33" s="19">
        <v>0</v>
      </c>
      <c r="W33" s="19">
        <v>0</v>
      </c>
      <c r="X33" s="19">
        <v>4.0999999999999996</v>
      </c>
      <c r="Y33" s="20">
        <v>363.4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2254.3999999999996</v>
      </c>
      <c r="D34" s="31">
        <f t="shared" si="2"/>
        <v>-29.3</v>
      </c>
      <c r="E34" s="32">
        <f t="shared" si="2"/>
        <v>1992.8</v>
      </c>
      <c r="F34" s="31">
        <f t="shared" si="2"/>
        <v>0</v>
      </c>
      <c r="G34" s="31">
        <f t="shared" si="2"/>
        <v>23535</v>
      </c>
      <c r="H34" s="31">
        <f t="shared" si="2"/>
        <v>3533.5999999999995</v>
      </c>
      <c r="I34" s="32">
        <f t="shared" si="2"/>
        <v>212379.69999999998</v>
      </c>
      <c r="J34" s="31">
        <f t="shared" si="2"/>
        <v>39804.699999999997</v>
      </c>
      <c r="K34" s="31">
        <f t="shared" si="2"/>
        <v>10.5</v>
      </c>
      <c r="L34" s="31">
        <f t="shared" si="2"/>
        <v>1919.4</v>
      </c>
      <c r="M34" s="32">
        <f t="shared" si="2"/>
        <v>237623.29999999996</v>
      </c>
      <c r="N34" s="31">
        <f>SUM(N20:N33)</f>
        <v>0</v>
      </c>
      <c r="O34" s="31">
        <f>SUM(O20:O33)</f>
        <v>0</v>
      </c>
      <c r="P34" s="31">
        <f t="shared" ref="P34:Y34" si="3">SUM(P20:P33)</f>
        <v>0.7</v>
      </c>
      <c r="Q34" s="32">
        <f t="shared" si="3"/>
        <v>22.1</v>
      </c>
      <c r="R34" s="31">
        <f t="shared" si="3"/>
        <v>0</v>
      </c>
      <c r="S34" s="31">
        <f t="shared" si="3"/>
        <v>2277.5000000000005</v>
      </c>
      <c r="T34" s="31">
        <f t="shared" si="3"/>
        <v>186.20000000000002</v>
      </c>
      <c r="U34" s="32">
        <f t="shared" si="3"/>
        <v>10110.6</v>
      </c>
      <c r="V34" s="31">
        <f t="shared" si="3"/>
        <v>2243.5</v>
      </c>
      <c r="W34" s="31">
        <f t="shared" si="3"/>
        <v>57.6</v>
      </c>
      <c r="X34" s="31">
        <f t="shared" si="3"/>
        <v>156.89999999999998</v>
      </c>
      <c r="Y34" s="32">
        <f t="shared" si="3"/>
        <v>14086.7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5" customWidth="1"/>
    <col min="2" max="2" width="7.140625" style="5" bestFit="1" customWidth="1"/>
    <col min="3" max="3" width="7.42578125" style="5" bestFit="1" customWidth="1"/>
    <col min="4" max="4" width="6.28515625" style="5" bestFit="1" customWidth="1"/>
    <col min="5" max="5" width="8.28515625" style="5" bestFit="1" customWidth="1"/>
    <col min="6" max="6" width="6.42578125" style="5" bestFit="1" customWidth="1"/>
    <col min="7" max="7" width="7.140625" style="5" bestFit="1" customWidth="1"/>
    <col min="8" max="8" width="6.28515625" style="5" bestFit="1" customWidth="1"/>
    <col min="9" max="9" width="8.28515625" style="5" bestFit="1" customWidth="1"/>
    <col min="10" max="11" width="7.140625" style="5" bestFit="1" customWidth="1"/>
    <col min="12" max="12" width="5.85546875" style="5" bestFit="1" customWidth="1"/>
    <col min="13" max="13" width="8.28515625" style="5" bestFit="1" customWidth="1"/>
    <col min="14" max="14" width="6.42578125" style="5" bestFit="1" customWidth="1"/>
    <col min="15" max="15" width="6.28515625" style="5" bestFit="1" customWidth="1"/>
    <col min="16" max="16" width="5.85546875" style="5" bestFit="1" customWidth="1"/>
    <col min="17" max="17" width="6" style="5" bestFit="1" customWidth="1"/>
    <col min="18" max="18" width="6.42578125" style="5" bestFit="1" customWidth="1"/>
    <col min="19" max="19" width="5.7109375" style="5" bestFit="1" customWidth="1"/>
    <col min="20" max="20" width="5.85546875" style="5" bestFit="1" customWidth="1"/>
    <col min="21" max="21" width="7.140625" style="5" bestFit="1" customWidth="1"/>
    <col min="22" max="22" width="6.42578125" style="5" bestFit="1" customWidth="1"/>
    <col min="23" max="23" width="5.7109375" style="5" bestFit="1" customWidth="1"/>
    <col min="24" max="24" width="5.85546875" style="5" bestFit="1" customWidth="1"/>
    <col min="25" max="25" width="7.140625" style="5" bestFit="1" customWidth="1"/>
    <col min="26" max="16384" width="11.42578125" style="5"/>
  </cols>
  <sheetData>
    <row r="1" spans="1:13" s="22" customFormat="1" ht="27.75" x14ac:dyDescent="0.4">
      <c r="A1" s="21" t="s">
        <v>33</v>
      </c>
    </row>
    <row r="2" spans="1:13" s="23" customFormat="1" ht="18" x14ac:dyDescent="0.25">
      <c r="A2" s="22" t="s">
        <v>0</v>
      </c>
    </row>
    <row r="3" spans="1:13" s="3" customFormat="1" x14ac:dyDescent="0.2">
      <c r="A3" s="2"/>
    </row>
    <row r="4" spans="1:13" s="3" customFormat="1" x14ac:dyDescent="0.2">
      <c r="A4" s="1" t="s">
        <v>1</v>
      </c>
    </row>
    <row r="5" spans="1:13" s="3" customFormat="1" x14ac:dyDescent="0.2">
      <c r="A5" s="1" t="s">
        <v>61</v>
      </c>
    </row>
    <row r="6" spans="1:13" x14ac:dyDescent="0.2">
      <c r="A6" s="4"/>
    </row>
    <row r="8" spans="1:13" s="25" customFormat="1" ht="15.75" x14ac:dyDescent="0.25">
      <c r="A8" s="24" t="s">
        <v>50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25" customFormat="1" x14ac:dyDescent="0.2">
      <c r="A10" s="26" t="s">
        <v>6</v>
      </c>
      <c r="B10" s="27" t="s">
        <v>7</v>
      </c>
      <c r="C10" s="27" t="s">
        <v>8</v>
      </c>
      <c r="D10" s="27" t="s">
        <v>9</v>
      </c>
      <c r="E10" s="28" t="s">
        <v>10</v>
      </c>
      <c r="F10" s="29"/>
      <c r="G10" s="30"/>
      <c r="H10" s="30"/>
      <c r="I10" s="30"/>
      <c r="J10" s="30"/>
      <c r="K10" s="30"/>
      <c r="L10" s="30"/>
      <c r="M10" s="30"/>
    </row>
    <row r="11" spans="1:13" x14ac:dyDescent="0.2">
      <c r="A11" s="6" t="s">
        <v>11</v>
      </c>
      <c r="B11" s="7">
        <f>B34+F34+J34</f>
        <v>38119.700000000004</v>
      </c>
      <c r="C11" s="7">
        <f t="shared" ref="C11:E11" si="0">C34+G34+K34</f>
        <v>30149.199999999997</v>
      </c>
      <c r="D11" s="7">
        <f t="shared" si="0"/>
        <v>4868.7</v>
      </c>
      <c r="E11" s="7">
        <f t="shared" si="0"/>
        <v>458602.60000000003</v>
      </c>
      <c r="F11" s="8"/>
      <c r="G11" s="9"/>
      <c r="H11" s="9"/>
      <c r="I11" s="9"/>
      <c r="J11" s="9"/>
      <c r="K11" s="9"/>
      <c r="L11" s="9"/>
      <c r="M11" s="9"/>
    </row>
    <row r="12" spans="1:13" x14ac:dyDescent="0.2">
      <c r="A12" s="10" t="s">
        <v>12</v>
      </c>
      <c r="B12" s="11">
        <f>N34+R34+V34</f>
        <v>3737.7000000000003</v>
      </c>
      <c r="C12" s="11">
        <f t="shared" ref="C12:E12" si="1">O34+S34+W34</f>
        <v>2309.7000000000003</v>
      </c>
      <c r="D12" s="11">
        <f t="shared" si="1"/>
        <v>329.80000000000007</v>
      </c>
      <c r="E12" s="11">
        <f t="shared" si="1"/>
        <v>25290.399999999998</v>
      </c>
      <c r="F12" s="8"/>
      <c r="G12" s="9"/>
      <c r="H12" s="9"/>
      <c r="I12" s="9"/>
      <c r="J12" s="9"/>
      <c r="K12" s="9"/>
      <c r="L12" s="9"/>
      <c r="M12" s="9"/>
    </row>
    <row r="13" spans="1:13" s="25" customFormat="1" x14ac:dyDescent="0.2">
      <c r="A13" s="26" t="s">
        <v>2</v>
      </c>
      <c r="B13" s="31">
        <f>SUM(B11:B12)</f>
        <v>41857.4</v>
      </c>
      <c r="C13" s="31">
        <f>SUM(C11:C12)</f>
        <v>32458.899999999998</v>
      </c>
      <c r="D13" s="31">
        <f>SUM(D11:D12)</f>
        <v>5198.5</v>
      </c>
      <c r="E13" s="32">
        <f>SUM(E11:E12)</f>
        <v>483893.00000000006</v>
      </c>
      <c r="F13" s="33"/>
      <c r="G13" s="34"/>
      <c r="H13" s="34"/>
      <c r="I13" s="34"/>
      <c r="J13" s="34"/>
      <c r="K13" s="34"/>
      <c r="L13" s="34"/>
      <c r="M13" s="34"/>
    </row>
    <row r="16" spans="1:13" s="25" customFormat="1" ht="15.75" x14ac:dyDescent="0.25">
      <c r="A16" s="24" t="s">
        <v>51</v>
      </c>
    </row>
    <row r="17" spans="1:25" ht="15" x14ac:dyDescent="0.2">
      <c r="A17" s="12"/>
      <c r="B17" s="40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12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3</v>
      </c>
      <c r="C18" s="35"/>
      <c r="D18" s="35"/>
      <c r="E18" s="36"/>
      <c r="F18" s="35" t="s">
        <v>4</v>
      </c>
      <c r="G18" s="35"/>
      <c r="H18" s="35"/>
      <c r="I18" s="36"/>
      <c r="J18" s="35" t="s">
        <v>5</v>
      </c>
      <c r="K18" s="35"/>
      <c r="L18" s="35"/>
      <c r="M18" s="36"/>
      <c r="N18" s="35" t="s">
        <v>3</v>
      </c>
      <c r="O18" s="35"/>
      <c r="P18" s="35"/>
      <c r="Q18" s="36"/>
      <c r="R18" s="35" t="s">
        <v>4</v>
      </c>
      <c r="S18" s="35"/>
      <c r="T18" s="35"/>
      <c r="U18" s="36"/>
      <c r="V18" s="35" t="s">
        <v>5</v>
      </c>
      <c r="W18" s="35"/>
      <c r="X18" s="35"/>
      <c r="Y18" s="36"/>
    </row>
    <row r="19" spans="1:25" s="25" customFormat="1" x14ac:dyDescent="0.2">
      <c r="A19" s="26" t="s">
        <v>13</v>
      </c>
      <c r="B19" s="27" t="s">
        <v>7</v>
      </c>
      <c r="C19" s="27" t="s">
        <v>8</v>
      </c>
      <c r="D19" s="27" t="s">
        <v>9</v>
      </c>
      <c r="E19" s="28" t="s">
        <v>10</v>
      </c>
      <c r="F19" s="27" t="s">
        <v>7</v>
      </c>
      <c r="G19" s="27" t="s">
        <v>8</v>
      </c>
      <c r="H19" s="27" t="s">
        <v>9</v>
      </c>
      <c r="I19" s="28" t="s">
        <v>10</v>
      </c>
      <c r="J19" s="27" t="s">
        <v>7</v>
      </c>
      <c r="K19" s="27" t="s">
        <v>8</v>
      </c>
      <c r="L19" s="27" t="s">
        <v>9</v>
      </c>
      <c r="M19" s="28" t="s">
        <v>10</v>
      </c>
      <c r="N19" s="27" t="s">
        <v>7</v>
      </c>
      <c r="O19" s="27" t="s">
        <v>8</v>
      </c>
      <c r="P19" s="27" t="s">
        <v>9</v>
      </c>
      <c r="Q19" s="28" t="s">
        <v>10</v>
      </c>
      <c r="R19" s="27" t="s">
        <v>7</v>
      </c>
      <c r="S19" s="27" t="s">
        <v>8</v>
      </c>
      <c r="T19" s="27" t="s">
        <v>9</v>
      </c>
      <c r="U19" s="28" t="s">
        <v>10</v>
      </c>
      <c r="V19" s="27" t="s">
        <v>7</v>
      </c>
      <c r="W19" s="27" t="s">
        <v>8</v>
      </c>
      <c r="X19" s="27" t="s">
        <v>9</v>
      </c>
      <c r="Y19" s="28" t="s">
        <v>10</v>
      </c>
    </row>
    <row r="20" spans="1:25" x14ac:dyDescent="0.2">
      <c r="A20" s="6" t="s">
        <v>14</v>
      </c>
      <c r="B20" s="7">
        <v>0</v>
      </c>
      <c r="C20" s="7">
        <v>0</v>
      </c>
      <c r="D20" s="11">
        <v>0</v>
      </c>
      <c r="E20" s="13">
        <v>0</v>
      </c>
      <c r="F20" s="11">
        <v>0</v>
      </c>
      <c r="G20" s="11">
        <v>414.7</v>
      </c>
      <c r="H20" s="11">
        <v>135.4</v>
      </c>
      <c r="I20" s="13">
        <v>4947.6000000000004</v>
      </c>
      <c r="J20" s="11">
        <v>0</v>
      </c>
      <c r="K20" s="11">
        <v>0</v>
      </c>
      <c r="L20" s="11">
        <v>3.7</v>
      </c>
      <c r="M20" s="13">
        <v>518.9</v>
      </c>
      <c r="N20" s="7">
        <v>0</v>
      </c>
      <c r="O20" s="7">
        <v>0</v>
      </c>
      <c r="P20" s="11">
        <v>0</v>
      </c>
      <c r="Q20" s="13">
        <v>0</v>
      </c>
      <c r="R20" s="11">
        <v>0</v>
      </c>
      <c r="S20" s="11">
        <v>0</v>
      </c>
      <c r="T20" s="11">
        <v>0</v>
      </c>
      <c r="U20" s="13">
        <v>0</v>
      </c>
      <c r="V20" s="11">
        <v>0</v>
      </c>
      <c r="W20" s="11">
        <v>0</v>
      </c>
      <c r="X20" s="11">
        <v>0</v>
      </c>
      <c r="Y20" s="13">
        <v>0</v>
      </c>
    </row>
    <row r="21" spans="1:25" x14ac:dyDescent="0.2">
      <c r="A21" s="14" t="s">
        <v>15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  <c r="G21" s="15">
        <v>771.7</v>
      </c>
      <c r="H21" s="15">
        <v>184.3</v>
      </c>
      <c r="I21" s="16">
        <v>10729.7</v>
      </c>
      <c r="J21" s="15">
        <v>5431.8</v>
      </c>
      <c r="K21" s="15">
        <v>0</v>
      </c>
      <c r="L21" s="15">
        <v>136.5</v>
      </c>
      <c r="M21" s="16">
        <v>14523.2</v>
      </c>
      <c r="N21" s="11">
        <v>0</v>
      </c>
      <c r="O21" s="11">
        <v>0</v>
      </c>
      <c r="P21" s="11">
        <v>0</v>
      </c>
      <c r="Q21" s="13">
        <v>0</v>
      </c>
      <c r="R21" s="11">
        <v>0</v>
      </c>
      <c r="S21" s="11">
        <v>0</v>
      </c>
      <c r="T21" s="11">
        <v>0</v>
      </c>
      <c r="U21" s="13">
        <v>0</v>
      </c>
      <c r="V21" s="11">
        <v>0</v>
      </c>
      <c r="W21" s="11">
        <v>0</v>
      </c>
      <c r="X21" s="11">
        <v>0</v>
      </c>
      <c r="Y21" s="13">
        <v>0</v>
      </c>
    </row>
    <row r="22" spans="1:25" x14ac:dyDescent="0.2">
      <c r="A22" s="14" t="s">
        <v>16</v>
      </c>
      <c r="B22" s="15">
        <v>0</v>
      </c>
      <c r="C22" s="15">
        <v>67.599999999999994</v>
      </c>
      <c r="D22" s="15">
        <v>1.9</v>
      </c>
      <c r="E22" s="16">
        <v>383.2</v>
      </c>
      <c r="F22" s="15">
        <v>0</v>
      </c>
      <c r="G22" s="15">
        <v>3314.7</v>
      </c>
      <c r="H22" s="15">
        <v>375.6</v>
      </c>
      <c r="I22" s="16">
        <v>15604.1</v>
      </c>
      <c r="J22" s="15">
        <v>2594.6</v>
      </c>
      <c r="K22" s="15">
        <v>37.4</v>
      </c>
      <c r="L22" s="15">
        <v>215.1</v>
      </c>
      <c r="M22" s="16">
        <v>33882</v>
      </c>
      <c r="N22" s="11">
        <v>0</v>
      </c>
      <c r="O22" s="11">
        <v>0</v>
      </c>
      <c r="P22" s="11">
        <v>0</v>
      </c>
      <c r="Q22" s="13">
        <v>0</v>
      </c>
      <c r="R22" s="11">
        <v>0</v>
      </c>
      <c r="S22" s="11">
        <v>233.7</v>
      </c>
      <c r="T22" s="11">
        <v>-9.5</v>
      </c>
      <c r="U22" s="13">
        <v>0</v>
      </c>
      <c r="V22" s="11">
        <v>799.2</v>
      </c>
      <c r="W22" s="11">
        <v>0</v>
      </c>
      <c r="X22" s="11">
        <v>1.9</v>
      </c>
      <c r="Y22" s="13">
        <v>1392.5</v>
      </c>
    </row>
    <row r="23" spans="1:25" x14ac:dyDescent="0.2">
      <c r="A23" s="14" t="s">
        <v>17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  <c r="G23" s="15">
        <v>1786.1</v>
      </c>
      <c r="H23" s="15">
        <v>524.20000000000005</v>
      </c>
      <c r="I23" s="16">
        <v>13091.4</v>
      </c>
      <c r="J23" s="15">
        <v>4739</v>
      </c>
      <c r="K23" s="15">
        <v>40.200000000000003</v>
      </c>
      <c r="L23" s="15">
        <v>252.6</v>
      </c>
      <c r="M23" s="16">
        <v>21185</v>
      </c>
      <c r="N23" s="11">
        <v>0</v>
      </c>
      <c r="O23" s="11">
        <v>0</v>
      </c>
      <c r="P23" s="11">
        <v>0</v>
      </c>
      <c r="Q23" s="13">
        <v>0</v>
      </c>
      <c r="R23" s="11">
        <v>0</v>
      </c>
      <c r="S23" s="11">
        <v>1719.1</v>
      </c>
      <c r="T23" s="11">
        <v>144.4</v>
      </c>
      <c r="U23" s="13">
        <v>5213</v>
      </c>
      <c r="V23" s="11">
        <v>1653.8</v>
      </c>
      <c r="W23" s="11">
        <v>91.1</v>
      </c>
      <c r="X23" s="11">
        <v>142.80000000000001</v>
      </c>
      <c r="Y23" s="13">
        <v>12465.3</v>
      </c>
    </row>
    <row r="24" spans="1:25" x14ac:dyDescent="0.2">
      <c r="A24" s="14" t="s">
        <v>18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  <c r="G24" s="15">
        <v>2050.1999999999998</v>
      </c>
      <c r="H24" s="15">
        <v>122.9</v>
      </c>
      <c r="I24" s="16">
        <v>4688.5</v>
      </c>
      <c r="J24" s="15">
        <v>496.3</v>
      </c>
      <c r="K24" s="15">
        <v>0</v>
      </c>
      <c r="L24" s="15">
        <v>65.900000000000006</v>
      </c>
      <c r="M24" s="16">
        <v>15511.6</v>
      </c>
      <c r="N24" s="11">
        <v>0</v>
      </c>
      <c r="O24" s="11">
        <v>0</v>
      </c>
      <c r="P24" s="11">
        <v>0</v>
      </c>
      <c r="Q24" s="13">
        <v>0</v>
      </c>
      <c r="R24" s="11">
        <v>0</v>
      </c>
      <c r="S24" s="11">
        <v>264.10000000000002</v>
      </c>
      <c r="T24" s="11">
        <v>12.1</v>
      </c>
      <c r="U24" s="13">
        <v>1093.7</v>
      </c>
      <c r="V24" s="11">
        <v>1002.9</v>
      </c>
      <c r="W24" s="11">
        <v>0</v>
      </c>
      <c r="X24" s="11">
        <v>22.5</v>
      </c>
      <c r="Y24" s="13">
        <v>2972.9</v>
      </c>
    </row>
    <row r="25" spans="1:25" x14ac:dyDescent="0.2">
      <c r="A25" s="14" t="s">
        <v>19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  <c r="G25" s="15">
        <v>5227.1000000000004</v>
      </c>
      <c r="H25" s="15">
        <v>1061.8</v>
      </c>
      <c r="I25" s="16">
        <v>24998.9</v>
      </c>
      <c r="J25" s="15">
        <v>8681.7999999999993</v>
      </c>
      <c r="K25" s="15">
        <v>0</v>
      </c>
      <c r="L25" s="15">
        <v>184.6</v>
      </c>
      <c r="M25" s="16">
        <v>49794.6</v>
      </c>
      <c r="N25" s="11">
        <v>0</v>
      </c>
      <c r="O25" s="11">
        <v>0</v>
      </c>
      <c r="P25" s="11">
        <v>0</v>
      </c>
      <c r="Q25" s="13">
        <v>0</v>
      </c>
      <c r="R25" s="11">
        <v>0</v>
      </c>
      <c r="S25" s="11">
        <v>0</v>
      </c>
      <c r="T25" s="11">
        <v>0</v>
      </c>
      <c r="U25" s="13">
        <v>0</v>
      </c>
      <c r="V25" s="11">
        <v>0</v>
      </c>
      <c r="W25" s="11">
        <v>0</v>
      </c>
      <c r="X25" s="11">
        <v>0</v>
      </c>
      <c r="Y25" s="13">
        <v>0</v>
      </c>
    </row>
    <row r="26" spans="1:25" x14ac:dyDescent="0.2">
      <c r="A26" s="14" t="s">
        <v>20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  <c r="G26" s="15">
        <v>2350.4</v>
      </c>
      <c r="H26" s="15">
        <v>160.30000000000001</v>
      </c>
      <c r="I26" s="16">
        <v>9514.7000000000007</v>
      </c>
      <c r="J26" s="15">
        <v>3411</v>
      </c>
      <c r="K26" s="15">
        <v>0</v>
      </c>
      <c r="L26" s="15">
        <v>75.2</v>
      </c>
      <c r="M26" s="16">
        <v>25180.9</v>
      </c>
      <c r="N26" s="11">
        <v>0</v>
      </c>
      <c r="O26" s="11">
        <v>0</v>
      </c>
      <c r="P26" s="11">
        <v>0</v>
      </c>
      <c r="Q26" s="13">
        <v>0</v>
      </c>
      <c r="R26" s="11">
        <v>0</v>
      </c>
      <c r="S26" s="11">
        <v>0</v>
      </c>
      <c r="T26" s="11">
        <v>0</v>
      </c>
      <c r="U26" s="13">
        <v>0</v>
      </c>
      <c r="V26" s="11">
        <v>0</v>
      </c>
      <c r="W26" s="11">
        <v>0</v>
      </c>
      <c r="X26" s="11">
        <v>0</v>
      </c>
      <c r="Y26" s="13">
        <v>0</v>
      </c>
    </row>
    <row r="27" spans="1:25" x14ac:dyDescent="0.2">
      <c r="A27" s="14" t="s">
        <v>21</v>
      </c>
      <c r="B27" s="15">
        <v>0</v>
      </c>
      <c r="C27" s="15">
        <v>0</v>
      </c>
      <c r="D27" s="15">
        <v>3</v>
      </c>
      <c r="E27" s="16">
        <v>79.599999999999994</v>
      </c>
      <c r="F27" s="15">
        <v>0</v>
      </c>
      <c r="G27" s="15">
        <v>3404.8</v>
      </c>
      <c r="H27" s="15">
        <v>191</v>
      </c>
      <c r="I27" s="16">
        <v>20385.5</v>
      </c>
      <c r="J27" s="15">
        <v>3991.9</v>
      </c>
      <c r="K27" s="15">
        <v>0</v>
      </c>
      <c r="L27" s="15">
        <v>88.3</v>
      </c>
      <c r="M27" s="16">
        <v>25730.7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4" t="s">
        <v>22</v>
      </c>
      <c r="B28" s="15">
        <v>0</v>
      </c>
      <c r="C28" s="15">
        <v>346.3</v>
      </c>
      <c r="D28" s="15">
        <v>-40.5</v>
      </c>
      <c r="E28" s="16">
        <v>0</v>
      </c>
      <c r="F28" s="15">
        <v>0</v>
      </c>
      <c r="G28" s="15">
        <v>3512.1</v>
      </c>
      <c r="H28" s="15">
        <v>86.6</v>
      </c>
      <c r="I28" s="16">
        <v>21640.400000000001</v>
      </c>
      <c r="J28" s="15">
        <v>3962.3</v>
      </c>
      <c r="K28" s="15">
        <v>0</v>
      </c>
      <c r="L28" s="15">
        <v>38.5</v>
      </c>
      <c r="M28" s="16">
        <v>25156.400000000001</v>
      </c>
      <c r="N28" s="15">
        <v>0</v>
      </c>
      <c r="O28" s="15">
        <v>0</v>
      </c>
      <c r="P28" s="15">
        <v>0</v>
      </c>
      <c r="Q28" s="16">
        <v>0</v>
      </c>
      <c r="R28" s="15">
        <v>0</v>
      </c>
      <c r="S28" s="15">
        <v>0</v>
      </c>
      <c r="T28" s="15">
        <v>5.5</v>
      </c>
      <c r="U28" s="16">
        <v>849.4</v>
      </c>
      <c r="V28" s="15">
        <v>0</v>
      </c>
      <c r="W28" s="15">
        <v>0</v>
      </c>
      <c r="X28" s="15">
        <v>0.4</v>
      </c>
      <c r="Y28" s="16">
        <v>284.10000000000002</v>
      </c>
    </row>
    <row r="29" spans="1:25" x14ac:dyDescent="0.2">
      <c r="A29" s="14" t="s">
        <v>23</v>
      </c>
      <c r="B29" s="15">
        <v>0</v>
      </c>
      <c r="C29" s="17">
        <v>300.5</v>
      </c>
      <c r="D29" s="15">
        <v>2.1</v>
      </c>
      <c r="E29" s="16">
        <v>0</v>
      </c>
      <c r="F29" s="15">
        <v>0</v>
      </c>
      <c r="G29" s="15">
        <v>1351.2</v>
      </c>
      <c r="H29" s="15">
        <v>160</v>
      </c>
      <c r="I29" s="16">
        <v>17423.900000000001</v>
      </c>
      <c r="J29" s="15">
        <v>3638.6</v>
      </c>
      <c r="K29" s="15">
        <v>0</v>
      </c>
      <c r="L29" s="15">
        <v>193.4</v>
      </c>
      <c r="M29" s="16">
        <v>24540.6</v>
      </c>
      <c r="N29" s="15">
        <v>0</v>
      </c>
      <c r="O29" s="17">
        <v>0</v>
      </c>
      <c r="P29" s="15">
        <v>0</v>
      </c>
      <c r="Q29" s="16">
        <v>0</v>
      </c>
      <c r="R29" s="15">
        <v>0</v>
      </c>
      <c r="S29" s="15">
        <v>0</v>
      </c>
      <c r="T29" s="15">
        <v>0</v>
      </c>
      <c r="U29" s="16">
        <v>0</v>
      </c>
      <c r="V29" s="15">
        <v>0</v>
      </c>
      <c r="W29" s="15">
        <v>0</v>
      </c>
      <c r="X29" s="15">
        <v>0</v>
      </c>
      <c r="Y29" s="16">
        <v>0</v>
      </c>
    </row>
    <row r="30" spans="1:25" x14ac:dyDescent="0.2">
      <c r="A30" s="14" t="s">
        <v>24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  <c r="G30" s="15">
        <v>2214.9</v>
      </c>
      <c r="H30" s="15">
        <v>61</v>
      </c>
      <c r="I30" s="16">
        <v>11381.1</v>
      </c>
      <c r="J30" s="15">
        <v>787.9</v>
      </c>
      <c r="K30" s="15">
        <v>0</v>
      </c>
      <c r="L30" s="15">
        <v>55</v>
      </c>
      <c r="M30" s="16">
        <v>15111.4</v>
      </c>
      <c r="N30" s="15">
        <v>0</v>
      </c>
      <c r="O30" s="15">
        <v>0</v>
      </c>
      <c r="P30" s="15">
        <v>0</v>
      </c>
      <c r="Q30" s="16">
        <v>0</v>
      </c>
      <c r="R30" s="15">
        <v>0</v>
      </c>
      <c r="S30" s="15">
        <v>0</v>
      </c>
      <c r="T30" s="15">
        <v>0</v>
      </c>
      <c r="U30" s="16">
        <v>0</v>
      </c>
      <c r="V30" s="15">
        <v>0</v>
      </c>
      <c r="W30" s="15">
        <v>0</v>
      </c>
      <c r="X30" s="15">
        <v>0</v>
      </c>
      <c r="Y30" s="16">
        <v>0</v>
      </c>
    </row>
    <row r="31" spans="1:25" x14ac:dyDescent="0.2">
      <c r="A31" s="14" t="s">
        <v>25</v>
      </c>
      <c r="B31" s="15">
        <v>0</v>
      </c>
      <c r="C31" s="15">
        <v>685</v>
      </c>
      <c r="D31" s="15">
        <v>8.1999999999999993</v>
      </c>
      <c r="E31" s="16">
        <v>0</v>
      </c>
      <c r="F31" s="15">
        <v>0</v>
      </c>
      <c r="G31" s="15">
        <v>2024.5</v>
      </c>
      <c r="H31" s="15">
        <v>188.2</v>
      </c>
      <c r="I31" s="16">
        <v>20795.099999999999</v>
      </c>
      <c r="J31" s="15">
        <v>194.3</v>
      </c>
      <c r="K31" s="15">
        <v>0</v>
      </c>
      <c r="L31" s="15">
        <v>69.2</v>
      </c>
      <c r="M31" s="16">
        <v>21791</v>
      </c>
      <c r="N31" s="15">
        <v>0</v>
      </c>
      <c r="O31" s="15">
        <v>0</v>
      </c>
      <c r="P31" s="15">
        <v>0</v>
      </c>
      <c r="Q31" s="16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6">
        <v>0</v>
      </c>
    </row>
    <row r="32" spans="1:25" x14ac:dyDescent="0.2">
      <c r="A32" s="14" t="s">
        <v>26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  <c r="G32" s="15">
        <v>44.8</v>
      </c>
      <c r="H32" s="15">
        <v>8.6</v>
      </c>
      <c r="I32" s="16">
        <v>2868.8</v>
      </c>
      <c r="J32" s="15">
        <v>0</v>
      </c>
      <c r="K32" s="15">
        <v>0</v>
      </c>
      <c r="L32" s="15">
        <v>2.2000000000000002</v>
      </c>
      <c r="M32" s="16">
        <v>1404.8</v>
      </c>
      <c r="N32" s="15">
        <v>0</v>
      </c>
      <c r="O32" s="15">
        <v>0</v>
      </c>
      <c r="P32" s="15">
        <v>0</v>
      </c>
      <c r="Q32" s="16">
        <v>0</v>
      </c>
      <c r="R32" s="15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6">
        <v>0</v>
      </c>
    </row>
    <row r="33" spans="1:25" x14ac:dyDescent="0.2">
      <c r="A33" s="14" t="s">
        <v>27</v>
      </c>
      <c r="B33" s="18">
        <v>0</v>
      </c>
      <c r="C33" s="18">
        <v>4.9000000000000004</v>
      </c>
      <c r="D33" s="19">
        <v>1.3</v>
      </c>
      <c r="E33" s="20">
        <v>50.7</v>
      </c>
      <c r="F33" s="19">
        <v>0</v>
      </c>
      <c r="G33" s="19">
        <v>200.1</v>
      </c>
      <c r="H33" s="19">
        <v>29.1</v>
      </c>
      <c r="I33" s="20">
        <v>1775.5</v>
      </c>
      <c r="J33" s="19">
        <v>190.2</v>
      </c>
      <c r="K33" s="19">
        <v>0</v>
      </c>
      <c r="L33" s="19">
        <v>223.5</v>
      </c>
      <c r="M33" s="20">
        <v>3912.8</v>
      </c>
      <c r="N33" s="18">
        <v>0</v>
      </c>
      <c r="O33" s="18">
        <v>0</v>
      </c>
      <c r="P33" s="19">
        <v>0.9</v>
      </c>
      <c r="Q33" s="20">
        <v>21.2</v>
      </c>
      <c r="R33" s="19">
        <v>0</v>
      </c>
      <c r="S33" s="19">
        <v>0.8</v>
      </c>
      <c r="T33" s="19">
        <v>3.5</v>
      </c>
      <c r="U33" s="20">
        <v>360</v>
      </c>
      <c r="V33" s="19">
        <v>281.8</v>
      </c>
      <c r="W33" s="19">
        <v>0.9</v>
      </c>
      <c r="X33" s="19">
        <v>5.3</v>
      </c>
      <c r="Y33" s="20">
        <v>638.29999999999995</v>
      </c>
    </row>
    <row r="34" spans="1:25" s="25" customFormat="1" x14ac:dyDescent="0.2">
      <c r="A34" s="26" t="s">
        <v>2</v>
      </c>
      <c r="B34" s="31">
        <f t="shared" ref="B34:M34" si="2">SUM(B20:B33)</f>
        <v>0</v>
      </c>
      <c r="C34" s="31">
        <f t="shared" si="2"/>
        <v>1404.3000000000002</v>
      </c>
      <c r="D34" s="31">
        <f t="shared" si="2"/>
        <v>-24</v>
      </c>
      <c r="E34" s="32">
        <f t="shared" si="2"/>
        <v>513.5</v>
      </c>
      <c r="F34" s="31">
        <f t="shared" si="2"/>
        <v>0</v>
      </c>
      <c r="G34" s="31">
        <f t="shared" si="2"/>
        <v>28667.3</v>
      </c>
      <c r="H34" s="31">
        <f t="shared" si="2"/>
        <v>3288.9999999999995</v>
      </c>
      <c r="I34" s="32">
        <f t="shared" si="2"/>
        <v>179845.2</v>
      </c>
      <c r="J34" s="31">
        <f t="shared" si="2"/>
        <v>38119.700000000004</v>
      </c>
      <c r="K34" s="31">
        <f t="shared" si="2"/>
        <v>77.599999999999994</v>
      </c>
      <c r="L34" s="31">
        <f t="shared" si="2"/>
        <v>1603.7000000000003</v>
      </c>
      <c r="M34" s="32">
        <f t="shared" si="2"/>
        <v>278243.90000000002</v>
      </c>
      <c r="N34" s="31">
        <f>SUM(N20:N33)</f>
        <v>0</v>
      </c>
      <c r="O34" s="31">
        <f>SUM(O20:O33)</f>
        <v>0</v>
      </c>
      <c r="P34" s="31">
        <f t="shared" ref="P34:Y34" si="3">SUM(P20:P33)</f>
        <v>0.9</v>
      </c>
      <c r="Q34" s="32">
        <f t="shared" si="3"/>
        <v>21.2</v>
      </c>
      <c r="R34" s="31">
        <f t="shared" si="3"/>
        <v>0</v>
      </c>
      <c r="S34" s="31">
        <f t="shared" si="3"/>
        <v>2217.7000000000003</v>
      </c>
      <c r="T34" s="31">
        <f t="shared" si="3"/>
        <v>156</v>
      </c>
      <c r="U34" s="32">
        <f t="shared" si="3"/>
        <v>7516.0999999999995</v>
      </c>
      <c r="V34" s="31">
        <f t="shared" si="3"/>
        <v>3737.7000000000003</v>
      </c>
      <c r="W34" s="31">
        <f t="shared" si="3"/>
        <v>92</v>
      </c>
      <c r="X34" s="31">
        <f t="shared" si="3"/>
        <v>172.90000000000003</v>
      </c>
      <c r="Y34" s="32">
        <f t="shared" si="3"/>
        <v>17753.099999999999</v>
      </c>
    </row>
    <row r="37" spans="1:25" s="25" customFormat="1" ht="15.75" x14ac:dyDescent="0.25">
      <c r="A37" s="24" t="s">
        <v>28</v>
      </c>
    </row>
    <row r="38" spans="1:25" x14ac:dyDescent="0.2">
      <c r="A38" s="5" t="s">
        <v>29</v>
      </c>
    </row>
    <row r="39" spans="1:25" x14ac:dyDescent="0.2">
      <c r="A39" s="5" t="s">
        <v>30</v>
      </c>
    </row>
    <row r="40" spans="1:25" x14ac:dyDescent="0.2">
      <c r="A40" s="5" t="s">
        <v>31</v>
      </c>
    </row>
    <row r="41" spans="1:25" x14ac:dyDescent="0.2">
      <c r="A41" s="5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2020-01-20T07:57:17Z</dcterms:created>
  <dcterms:modified xsi:type="dcterms:W3CDTF">2021-07-01T06:08:47Z</dcterms:modified>
</cp:coreProperties>
</file>