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01 BIO Publisering\03 BIO-Internett-Historiske\02 BIO HIS produksjonsområde\"/>
    </mc:Choice>
  </mc:AlternateContent>
  <bookViews>
    <workbookView xWindow="0" yWindow="0" windowWidth="28800" windowHeight="12045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5" i="12" l="1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M12" i="12"/>
  <c r="M14" i="12" s="1"/>
  <c r="L12" i="12"/>
  <c r="L14" i="12" s="1"/>
  <c r="K12" i="12"/>
  <c r="K14" i="12" s="1"/>
  <c r="J12" i="12"/>
  <c r="J14" i="12" s="1"/>
  <c r="I12" i="12"/>
  <c r="I14" i="12" s="1"/>
  <c r="H12" i="12"/>
  <c r="H14" i="12" s="1"/>
  <c r="G12" i="12"/>
  <c r="G14" i="12" s="1"/>
  <c r="F12" i="12"/>
  <c r="F14" i="12" s="1"/>
  <c r="E12" i="12"/>
  <c r="E14" i="12" s="1"/>
  <c r="D12" i="12"/>
  <c r="D14" i="12" s="1"/>
  <c r="C12" i="12"/>
  <c r="C14" i="12" s="1"/>
  <c r="B12" i="12"/>
  <c r="B14" i="12" s="1"/>
  <c r="Y35" i="11" l="1"/>
  <c r="X35" i="11"/>
  <c r="W35" i="11"/>
  <c r="V35" i="11"/>
  <c r="U35" i="11"/>
  <c r="T35" i="11"/>
  <c r="H13" i="11" s="1"/>
  <c r="S35" i="11"/>
  <c r="G13" i="11" s="1"/>
  <c r="R35" i="11"/>
  <c r="F13" i="11" s="1"/>
  <c r="Q35" i="11"/>
  <c r="P35" i="11"/>
  <c r="D13" i="11" s="1"/>
  <c r="O35" i="11"/>
  <c r="N35" i="11"/>
  <c r="B13" i="11" s="1"/>
  <c r="M35" i="11"/>
  <c r="M12" i="11" s="1"/>
  <c r="L35" i="11"/>
  <c r="L12" i="11" s="1"/>
  <c r="K35" i="11"/>
  <c r="K12" i="11" s="1"/>
  <c r="J35" i="11"/>
  <c r="J12" i="11" s="1"/>
  <c r="I35" i="11"/>
  <c r="H35" i="11"/>
  <c r="H12" i="11" s="1"/>
  <c r="G35" i="11"/>
  <c r="F35" i="11"/>
  <c r="F12" i="11" s="1"/>
  <c r="E35" i="11"/>
  <c r="E12" i="11" s="1"/>
  <c r="D35" i="11"/>
  <c r="D12" i="11" s="1"/>
  <c r="C35" i="11"/>
  <c r="B35" i="11"/>
  <c r="B12" i="11" s="1"/>
  <c r="M13" i="11"/>
  <c r="L13" i="11"/>
  <c r="K13" i="11"/>
  <c r="J13" i="11"/>
  <c r="I13" i="11"/>
  <c r="E13" i="11"/>
  <c r="C13" i="11"/>
  <c r="I12" i="11"/>
  <c r="I14" i="11" s="1"/>
  <c r="G12" i="11"/>
  <c r="C12" i="11"/>
  <c r="M14" i="11" l="1"/>
  <c r="J14" i="11"/>
  <c r="C14" i="11"/>
  <c r="K14" i="11"/>
  <c r="D14" i="11"/>
  <c r="L14" i="11"/>
  <c r="B14" i="11"/>
  <c r="E14" i="11"/>
  <c r="F14" i="11"/>
  <c r="G14" i="11"/>
  <c r="H14" i="11"/>
  <c r="Y35" i="10"/>
  <c r="X35" i="10"/>
  <c r="W35" i="10"/>
  <c r="V35" i="10"/>
  <c r="J13" i="10" s="1"/>
  <c r="U35" i="10"/>
  <c r="I13" i="10" s="1"/>
  <c r="T35" i="10"/>
  <c r="H13" i="10" s="1"/>
  <c r="S35" i="10"/>
  <c r="G13" i="10" s="1"/>
  <c r="R35" i="10"/>
  <c r="F13" i="10" s="1"/>
  <c r="Q35" i="10"/>
  <c r="E13" i="10" s="1"/>
  <c r="P35" i="10"/>
  <c r="D13" i="10" s="1"/>
  <c r="O35" i="10"/>
  <c r="C13" i="10" s="1"/>
  <c r="N35" i="10"/>
  <c r="B13" i="10" s="1"/>
  <c r="M35" i="10"/>
  <c r="M12" i="10" s="1"/>
  <c r="L35" i="10"/>
  <c r="L12" i="10" s="1"/>
  <c r="K35" i="10"/>
  <c r="K12" i="10" s="1"/>
  <c r="J35" i="10"/>
  <c r="J12" i="10" s="1"/>
  <c r="I35" i="10"/>
  <c r="I12" i="10" s="1"/>
  <c r="I14" i="10" s="1"/>
  <c r="H35" i="10"/>
  <c r="H12" i="10" s="1"/>
  <c r="H14" i="10" s="1"/>
  <c r="G35" i="10"/>
  <c r="G12" i="10" s="1"/>
  <c r="F35" i="10"/>
  <c r="F12" i="10" s="1"/>
  <c r="F14" i="10" s="1"/>
  <c r="E35" i="10"/>
  <c r="E12" i="10" s="1"/>
  <c r="D35" i="10"/>
  <c r="D12" i="10" s="1"/>
  <c r="C35" i="10"/>
  <c r="C12" i="10" s="1"/>
  <c r="C14" i="10" s="1"/>
  <c r="B35" i="10"/>
  <c r="B12" i="10" s="1"/>
  <c r="M13" i="10"/>
  <c r="L13" i="10"/>
  <c r="K13" i="10"/>
  <c r="K14" i="10" l="1"/>
  <c r="D14" i="10"/>
  <c r="M14" i="10"/>
  <c r="B14" i="10"/>
  <c r="L14" i="10"/>
  <c r="E14" i="10"/>
  <c r="G14" i="10"/>
  <c r="J14" i="10"/>
  <c r="Y35" i="9"/>
  <c r="X35" i="9"/>
  <c r="W35" i="9"/>
  <c r="V35" i="9"/>
  <c r="U35" i="9"/>
  <c r="T35" i="9"/>
  <c r="H13" i="9" s="1"/>
  <c r="S35" i="9"/>
  <c r="G13" i="9" s="1"/>
  <c r="R35" i="9"/>
  <c r="F13" i="9" s="1"/>
  <c r="Q35" i="9"/>
  <c r="E13" i="9" s="1"/>
  <c r="P35" i="9"/>
  <c r="O35" i="9"/>
  <c r="N35" i="9"/>
  <c r="B13" i="9" s="1"/>
  <c r="M35" i="9"/>
  <c r="M12" i="9" s="1"/>
  <c r="L35" i="9"/>
  <c r="L12" i="9" s="1"/>
  <c r="K35" i="9"/>
  <c r="K12" i="9" s="1"/>
  <c r="J35" i="9"/>
  <c r="J12" i="9" s="1"/>
  <c r="I35" i="9"/>
  <c r="I12" i="9" s="1"/>
  <c r="H35" i="9"/>
  <c r="H12" i="9" s="1"/>
  <c r="G35" i="9"/>
  <c r="G12" i="9" s="1"/>
  <c r="F35" i="9"/>
  <c r="F12" i="9" s="1"/>
  <c r="F14" i="9" s="1"/>
  <c r="E35" i="9"/>
  <c r="E12" i="9" s="1"/>
  <c r="E14" i="9" s="1"/>
  <c r="D35" i="9"/>
  <c r="D12" i="9" s="1"/>
  <c r="C35" i="9"/>
  <c r="C12" i="9" s="1"/>
  <c r="B35" i="9"/>
  <c r="B12" i="9" s="1"/>
  <c r="M13" i="9"/>
  <c r="L13" i="9"/>
  <c r="K13" i="9"/>
  <c r="J13" i="9"/>
  <c r="I13" i="9"/>
  <c r="D13" i="9"/>
  <c r="C13" i="9"/>
  <c r="K14" i="9" l="1"/>
  <c r="J14" i="9"/>
  <c r="G14" i="9"/>
  <c r="B14" i="9"/>
  <c r="I14" i="9"/>
  <c r="M14" i="9"/>
  <c r="C14" i="9"/>
  <c r="D14" i="9"/>
  <c r="L14" i="9"/>
  <c r="H14" i="9"/>
  <c r="Y35" i="8"/>
  <c r="M13" i="8" s="1"/>
  <c r="X35" i="8"/>
  <c r="L13" i="8" s="1"/>
  <c r="W35" i="8"/>
  <c r="K13" i="8" s="1"/>
  <c r="V35" i="8"/>
  <c r="J13" i="8" s="1"/>
  <c r="U35" i="8"/>
  <c r="I13" i="8" s="1"/>
  <c r="T35" i="8"/>
  <c r="H13" i="8" s="1"/>
  <c r="S35" i="8"/>
  <c r="G13" i="8" s="1"/>
  <c r="R35" i="8"/>
  <c r="F13" i="8" s="1"/>
  <c r="Q35" i="8"/>
  <c r="E13" i="8" s="1"/>
  <c r="P35" i="8"/>
  <c r="D13" i="8" s="1"/>
  <c r="O35" i="8"/>
  <c r="C13" i="8" s="1"/>
  <c r="N35" i="8"/>
  <c r="B13" i="8" s="1"/>
  <c r="M35" i="8"/>
  <c r="M12" i="8" s="1"/>
  <c r="L35" i="8"/>
  <c r="L12" i="8" s="1"/>
  <c r="L14" i="8" s="1"/>
  <c r="K35" i="8"/>
  <c r="K12" i="8" s="1"/>
  <c r="K14" i="8" s="1"/>
  <c r="J35" i="8"/>
  <c r="J12" i="8" s="1"/>
  <c r="I35" i="8"/>
  <c r="I12" i="8" s="1"/>
  <c r="I14" i="8" s="1"/>
  <c r="H35" i="8"/>
  <c r="H12" i="8" s="1"/>
  <c r="G35" i="8"/>
  <c r="G12" i="8" s="1"/>
  <c r="F35" i="8"/>
  <c r="F12" i="8" s="1"/>
  <c r="E35" i="8"/>
  <c r="E12" i="8" s="1"/>
  <c r="D35" i="8"/>
  <c r="D12" i="8" s="1"/>
  <c r="C35" i="8"/>
  <c r="C12" i="8" s="1"/>
  <c r="C14" i="8" s="1"/>
  <c r="B35" i="8"/>
  <c r="B12" i="8"/>
  <c r="D14" i="8" l="1"/>
  <c r="J14" i="8"/>
  <c r="B14" i="8"/>
  <c r="H14" i="8"/>
  <c r="F14" i="8"/>
  <c r="E14" i="8"/>
  <c r="G14" i="8"/>
  <c r="M14" i="8"/>
  <c r="Y35" i="7"/>
  <c r="X35" i="7"/>
  <c r="W35" i="7"/>
  <c r="V35" i="7"/>
  <c r="U35" i="7"/>
  <c r="T35" i="7"/>
  <c r="H13" i="7" s="1"/>
  <c r="S35" i="7"/>
  <c r="G13" i="7" s="1"/>
  <c r="R35" i="7"/>
  <c r="F13" i="7" s="1"/>
  <c r="Q35" i="7"/>
  <c r="E13" i="7" s="1"/>
  <c r="P35" i="7"/>
  <c r="O35" i="7"/>
  <c r="N35" i="7"/>
  <c r="B13" i="7" s="1"/>
  <c r="M35" i="7"/>
  <c r="M12" i="7" s="1"/>
  <c r="L35" i="7"/>
  <c r="L12" i="7" s="1"/>
  <c r="K35" i="7"/>
  <c r="K12" i="7" s="1"/>
  <c r="J35" i="7"/>
  <c r="J12" i="7" s="1"/>
  <c r="I35" i="7"/>
  <c r="H35" i="7"/>
  <c r="G35" i="7"/>
  <c r="F35" i="7"/>
  <c r="F12" i="7" s="1"/>
  <c r="E35" i="7"/>
  <c r="E12" i="7" s="1"/>
  <c r="D35" i="7"/>
  <c r="C35" i="7"/>
  <c r="C12" i="7" s="1"/>
  <c r="B35" i="7"/>
  <c r="B12" i="7" s="1"/>
  <c r="M13" i="7"/>
  <c r="L13" i="7"/>
  <c r="K13" i="7"/>
  <c r="J13" i="7"/>
  <c r="I13" i="7"/>
  <c r="D13" i="7"/>
  <c r="C13" i="7"/>
  <c r="I12" i="7"/>
  <c r="H12" i="7"/>
  <c r="G12" i="7"/>
  <c r="D12" i="7"/>
  <c r="D14" i="7" s="1"/>
  <c r="E14" i="7" l="1"/>
  <c r="J14" i="7"/>
  <c r="C14" i="7"/>
  <c r="K14" i="7"/>
  <c r="B14" i="7"/>
  <c r="L14" i="7"/>
  <c r="M14" i="7"/>
  <c r="G14" i="7"/>
  <c r="F14" i="7"/>
  <c r="H14" i="7"/>
  <c r="I14" i="7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J12" i="6" s="1"/>
  <c r="I35" i="6"/>
  <c r="I12" i="6" s="1"/>
  <c r="H35" i="6"/>
  <c r="G35" i="6"/>
  <c r="F35" i="6"/>
  <c r="F12" i="6" s="1"/>
  <c r="E35" i="6"/>
  <c r="E12" i="6" s="1"/>
  <c r="D35" i="6"/>
  <c r="D12" i="6" s="1"/>
  <c r="C35" i="6"/>
  <c r="B35" i="6"/>
  <c r="B12" i="6" s="1"/>
  <c r="M13" i="6"/>
  <c r="L13" i="6"/>
  <c r="K13" i="6"/>
  <c r="J13" i="6"/>
  <c r="I13" i="6"/>
  <c r="H13" i="6"/>
  <c r="G13" i="6"/>
  <c r="F13" i="6"/>
  <c r="E13" i="6"/>
  <c r="D13" i="6"/>
  <c r="C13" i="6"/>
  <c r="B13" i="6"/>
  <c r="M12" i="6"/>
  <c r="M14" i="6" s="1"/>
  <c r="L12" i="6"/>
  <c r="L14" i="6" s="1"/>
  <c r="K12" i="6"/>
  <c r="H12" i="6"/>
  <c r="G12" i="6"/>
  <c r="G14" i="6" s="1"/>
  <c r="C12" i="6"/>
  <c r="E14" i="6" l="1"/>
  <c r="I14" i="6"/>
  <c r="J14" i="6"/>
  <c r="D14" i="6"/>
  <c r="B14" i="6"/>
  <c r="C14" i="6"/>
  <c r="K14" i="6"/>
  <c r="F14" i="6"/>
  <c r="H14" i="6"/>
  <c r="Y35" i="5"/>
  <c r="X35" i="5"/>
  <c r="W35" i="5"/>
  <c r="V35" i="5"/>
  <c r="J13" i="5" s="1"/>
  <c r="U35" i="5"/>
  <c r="I13" i="5" s="1"/>
  <c r="T35" i="5"/>
  <c r="H13" i="5" s="1"/>
  <c r="S35" i="5"/>
  <c r="G13" i="5" s="1"/>
  <c r="R35" i="5"/>
  <c r="Q35" i="5"/>
  <c r="E13" i="5" s="1"/>
  <c r="P35" i="5"/>
  <c r="D13" i="5" s="1"/>
  <c r="O35" i="5"/>
  <c r="C13" i="5" s="1"/>
  <c r="N35" i="5"/>
  <c r="B13" i="5" s="1"/>
  <c r="M35" i="5"/>
  <c r="M12" i="5" s="1"/>
  <c r="L35" i="5"/>
  <c r="L12" i="5" s="1"/>
  <c r="K35" i="5"/>
  <c r="K12" i="5" s="1"/>
  <c r="J35" i="5"/>
  <c r="J12" i="5" s="1"/>
  <c r="I35" i="5"/>
  <c r="I12" i="5" s="1"/>
  <c r="I14" i="5" s="1"/>
  <c r="H35" i="5"/>
  <c r="H12" i="5" s="1"/>
  <c r="H14" i="5" s="1"/>
  <c r="G35" i="5"/>
  <c r="G12" i="5" s="1"/>
  <c r="G14" i="5" s="1"/>
  <c r="F35" i="5"/>
  <c r="F12" i="5" s="1"/>
  <c r="E35" i="5"/>
  <c r="E12" i="5" s="1"/>
  <c r="E14" i="5" s="1"/>
  <c r="D35" i="5"/>
  <c r="D12" i="5" s="1"/>
  <c r="D14" i="5" s="1"/>
  <c r="C35" i="5"/>
  <c r="C12" i="5" s="1"/>
  <c r="C14" i="5" s="1"/>
  <c r="B35" i="5"/>
  <c r="B12" i="5" s="1"/>
  <c r="M13" i="5"/>
  <c r="L13" i="5"/>
  <c r="K13" i="5"/>
  <c r="F13" i="5"/>
  <c r="F14" i="5" l="1"/>
  <c r="B14" i="5"/>
  <c r="K14" i="5"/>
  <c r="L14" i="5"/>
  <c r="M14" i="5"/>
  <c r="J14" i="5"/>
  <c r="Y35" i="4"/>
  <c r="X35" i="4"/>
  <c r="L13" i="4" s="1"/>
  <c r="W35" i="4"/>
  <c r="K13" i="4" s="1"/>
  <c r="V35" i="4"/>
  <c r="U35" i="4"/>
  <c r="T35" i="4"/>
  <c r="H13" i="4" s="1"/>
  <c r="S35" i="4"/>
  <c r="G13" i="4" s="1"/>
  <c r="R35" i="4"/>
  <c r="Q35" i="4"/>
  <c r="P35" i="4"/>
  <c r="D13" i="4" s="1"/>
  <c r="O35" i="4"/>
  <c r="C13" i="4" s="1"/>
  <c r="N35" i="4"/>
  <c r="B13" i="4" s="1"/>
  <c r="M35" i="4"/>
  <c r="L35" i="4"/>
  <c r="L12" i="4" s="1"/>
  <c r="K35" i="4"/>
  <c r="K12" i="4" s="1"/>
  <c r="J35" i="4"/>
  <c r="J12" i="4" s="1"/>
  <c r="I35" i="4"/>
  <c r="H35" i="4"/>
  <c r="H12" i="4" s="1"/>
  <c r="G35" i="4"/>
  <c r="G12" i="4" s="1"/>
  <c r="G14" i="4" s="1"/>
  <c r="F35" i="4"/>
  <c r="F12" i="4" s="1"/>
  <c r="E35" i="4"/>
  <c r="E12" i="4" s="1"/>
  <c r="D35" i="4"/>
  <c r="D12" i="4" s="1"/>
  <c r="C35" i="4"/>
  <c r="C12" i="4" s="1"/>
  <c r="B35" i="4"/>
  <c r="B12" i="4" s="1"/>
  <c r="M13" i="4"/>
  <c r="J13" i="4"/>
  <c r="I13" i="4"/>
  <c r="F13" i="4"/>
  <c r="E13" i="4"/>
  <c r="M12" i="4"/>
  <c r="I12" i="4"/>
  <c r="E14" i="4" l="1"/>
  <c r="C14" i="4"/>
  <c r="K14" i="4"/>
  <c r="L14" i="4"/>
  <c r="H14" i="4"/>
  <c r="M14" i="4"/>
  <c r="F14" i="4"/>
  <c r="J14" i="4"/>
  <c r="D14" i="4"/>
  <c r="I14" i="4"/>
  <c r="B14" i="4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H12" i="3" s="1"/>
  <c r="G35" i="3"/>
  <c r="G12" i="3" s="1"/>
  <c r="F35" i="3"/>
  <c r="F12" i="3" s="1"/>
  <c r="E35" i="3"/>
  <c r="E12" i="3" s="1"/>
  <c r="D35" i="3"/>
  <c r="D12" i="3" s="1"/>
  <c r="C35" i="3"/>
  <c r="C12" i="3" s="1"/>
  <c r="B35" i="3"/>
  <c r="B12" i="3" s="1"/>
  <c r="M13" i="3"/>
  <c r="L13" i="3"/>
  <c r="K13" i="3"/>
  <c r="J13" i="3"/>
  <c r="I13" i="3"/>
  <c r="H13" i="3"/>
  <c r="G13" i="3"/>
  <c r="F13" i="3"/>
  <c r="E13" i="3"/>
  <c r="D13" i="3"/>
  <c r="C13" i="3"/>
  <c r="B13" i="3"/>
  <c r="M12" i="3"/>
  <c r="M14" i="3" s="1"/>
  <c r="L12" i="3"/>
  <c r="L14" i="3" s="1"/>
  <c r="K12" i="3"/>
  <c r="K14" i="3" s="1"/>
  <c r="J12" i="3"/>
  <c r="J14" i="3" s="1"/>
  <c r="I12" i="3"/>
  <c r="I14" i="3" s="1"/>
  <c r="E14" i="3" l="1"/>
  <c r="D14" i="3"/>
  <c r="B14" i="3"/>
  <c r="C14" i="3"/>
  <c r="G14" i="3"/>
  <c r="F14" i="3"/>
  <c r="H14" i="3"/>
  <c r="Y35" i="2"/>
  <c r="X35" i="2"/>
  <c r="W35" i="2"/>
  <c r="V35" i="2"/>
  <c r="U35" i="2"/>
  <c r="T35" i="2"/>
  <c r="S35" i="2"/>
  <c r="R35" i="2"/>
  <c r="Q35" i="2"/>
  <c r="P35" i="2"/>
  <c r="O35" i="2"/>
  <c r="C13" i="2" s="1"/>
  <c r="N35" i="2"/>
  <c r="B13" i="2" s="1"/>
  <c r="M35" i="2"/>
  <c r="M12" i="2" s="1"/>
  <c r="L35" i="2"/>
  <c r="L12" i="2" s="1"/>
  <c r="K35" i="2"/>
  <c r="K12" i="2" s="1"/>
  <c r="J35" i="2"/>
  <c r="I35" i="2"/>
  <c r="I12" i="2" s="1"/>
  <c r="H35" i="2"/>
  <c r="H12" i="2" s="1"/>
  <c r="G35" i="2"/>
  <c r="G12" i="2" s="1"/>
  <c r="F35" i="2"/>
  <c r="E35" i="2"/>
  <c r="E12" i="2" s="1"/>
  <c r="D35" i="2"/>
  <c r="D12" i="2" s="1"/>
  <c r="C35" i="2"/>
  <c r="C12" i="2" s="1"/>
  <c r="B35" i="2"/>
  <c r="B12" i="2" s="1"/>
  <c r="M13" i="2"/>
  <c r="L13" i="2"/>
  <c r="K13" i="2"/>
  <c r="J13" i="2"/>
  <c r="I13" i="2"/>
  <c r="H13" i="2"/>
  <c r="G13" i="2"/>
  <c r="F13" i="2"/>
  <c r="E13" i="2"/>
  <c r="D13" i="2"/>
  <c r="J12" i="2"/>
  <c r="J14" i="2" s="1"/>
  <c r="F12" i="2"/>
  <c r="E14" i="2" l="1"/>
  <c r="M14" i="2"/>
  <c r="I14" i="2"/>
  <c r="H14" i="2"/>
  <c r="D14" i="2"/>
  <c r="L14" i="2"/>
  <c r="G14" i="2"/>
  <c r="K14" i="2"/>
  <c r="C14" i="2"/>
  <c r="B14" i="2"/>
  <c r="F14" i="2"/>
  <c r="Y35" i="1"/>
  <c r="M13" i="1" s="1"/>
  <c r="X35" i="1"/>
  <c r="L13" i="1" s="1"/>
  <c r="W35" i="1"/>
  <c r="K13" i="1" s="1"/>
  <c r="V35" i="1"/>
  <c r="J13" i="1" s="1"/>
  <c r="U35" i="1"/>
  <c r="I13" i="1" s="1"/>
  <c r="T35" i="1"/>
  <c r="H13" i="1" s="1"/>
  <c r="S35" i="1"/>
  <c r="G13" i="1" s="1"/>
  <c r="R35" i="1"/>
  <c r="F13" i="1" s="1"/>
  <c r="Q35" i="1"/>
  <c r="E13" i="1" s="1"/>
  <c r="P35" i="1"/>
  <c r="D13" i="1" s="1"/>
  <c r="O35" i="1"/>
  <c r="C13" i="1" s="1"/>
  <c r="N35" i="1"/>
  <c r="B13" i="1" s="1"/>
  <c r="M35" i="1"/>
  <c r="M12" i="1" s="1"/>
  <c r="M14" i="1" s="1"/>
  <c r="L35" i="1"/>
  <c r="L12" i="1" s="1"/>
  <c r="K35" i="1"/>
  <c r="K12" i="1" s="1"/>
  <c r="K14" i="1" s="1"/>
  <c r="J35" i="1"/>
  <c r="J12" i="1" s="1"/>
  <c r="J14" i="1" s="1"/>
  <c r="I35" i="1"/>
  <c r="I12" i="1" s="1"/>
  <c r="I14" i="1" s="1"/>
  <c r="H35" i="1"/>
  <c r="H12" i="1" s="1"/>
  <c r="H14" i="1" s="1"/>
  <c r="G35" i="1"/>
  <c r="G12" i="1" s="1"/>
  <c r="G14" i="1" s="1"/>
  <c r="F35" i="1"/>
  <c r="F12" i="1" s="1"/>
  <c r="E35" i="1"/>
  <c r="E12" i="1" s="1"/>
  <c r="E14" i="1" s="1"/>
  <c r="D35" i="1"/>
  <c r="D12" i="1" s="1"/>
  <c r="D14" i="1" s="1"/>
  <c r="C35" i="1"/>
  <c r="C12" i="1" s="1"/>
  <c r="B35" i="1"/>
  <c r="B12" i="1" s="1"/>
  <c r="C14" i="1" l="1"/>
  <c r="F14" i="1"/>
  <c r="L14" i="1"/>
  <c r="B14" i="1"/>
</calcChain>
</file>

<file path=xl/sharedStrings.xml><?xml version="1.0" encoding="utf-8"?>
<sst xmlns="http://schemas.openxmlformats.org/spreadsheetml/2006/main" count="948" uniqueCount="60">
  <si>
    <t>Kilde: Fiskeridirektoratet, månedsrapportering fra oppdretter</t>
  </si>
  <si>
    <t>Tidligere utsett</t>
  </si>
  <si>
    <t>Fjorårets utsett</t>
  </si>
  <si>
    <t>Årets utsett</t>
  </si>
  <si>
    <t>Utsett</t>
  </si>
  <si>
    <t>Uttak</t>
  </si>
  <si>
    <t>Svinn</t>
  </si>
  <si>
    <t>Totalt</t>
  </si>
  <si>
    <t>Forklaring</t>
  </si>
  <si>
    <t>Uttak = rapportert uttak av fisk i løpet av måneden</t>
  </si>
  <si>
    <t>Svinn = registrert tap av fisk i løpet av måneden</t>
  </si>
  <si>
    <t>Utgående beholdning = rapportert beholdning av fisk ved slutten av måneden</t>
  </si>
  <si>
    <t>Laks</t>
  </si>
  <si>
    <t>Regnbueørret</t>
  </si>
  <si>
    <t>Art</t>
  </si>
  <si>
    <t>Utsett = rapportert utsett av smolt/settefisk i løpet av måneden</t>
  </si>
  <si>
    <t>Innrapporterte produksjonstall TOTALT i januar 2018 fordelt på utsettsår og art. Tall i 1000 stk</t>
  </si>
  <si>
    <t>Produksjonsoversikt 2018 (PRODUKSJONSOMRÅDE)</t>
  </si>
  <si>
    <t>Innrapporterte tall slått sammen for art, produksjonsområde, måned og utsettsår</t>
  </si>
  <si>
    <t>Produksjonsområde:</t>
  </si>
  <si>
    <t>Område 1: Svenskegrensen til Jæren</t>
  </si>
  <si>
    <t>Område 2: Ryfylke</t>
  </si>
  <si>
    <t>Område 3: Karmøy til Sotra</t>
  </si>
  <si>
    <t>Område 4: Nordhordland til Stadt</t>
  </si>
  <si>
    <t>Område 5: Stadt til Hustadvika</t>
  </si>
  <si>
    <t>Område 6: Nordmøre og Sør-Trøndelag</t>
  </si>
  <si>
    <t>Område 7: Nord-Trøndelag med Bindal</t>
  </si>
  <si>
    <t>Område 8: Helgeland til Bodø</t>
  </si>
  <si>
    <t>Område 9: Vestfjorden og Vesterålen</t>
  </si>
  <si>
    <t>Område 10: Andøya til Senja</t>
  </si>
  <si>
    <t>Område 11: Kvaløy til Loppa</t>
  </si>
  <si>
    <t>Område 12: Vest-Finnmark</t>
  </si>
  <si>
    <t>Område 13: Øst-Finnmark</t>
  </si>
  <si>
    <t>Stamfisk, forskning og undervisning</t>
  </si>
  <si>
    <t>Innrapporterte produksjonstall for LAKS i januar 2018 fordelt på utsettsår og produksjonsområde. Tall i 1000 stk</t>
  </si>
  <si>
    <t>Innrapporterte produksjonstall i april 2018 fordelt på utsettsår og produksjonsområde. Tall i 1000 stk</t>
  </si>
  <si>
    <t>Innrapporterte produksjonstall i april 2018 fordelt på utsettsår og art. Tall i 1000 stk</t>
  </si>
  <si>
    <t>Innrapporterte produksjonstall i mars 2018 fordelt på utsettsår og produksjonsområde. Tall i 1000 stk</t>
  </si>
  <si>
    <t>Innrapporterte produksjonstall i mars 2018 fordelt på utsettsår og art. Tall i 1000 stk</t>
  </si>
  <si>
    <t>Innrapporterte produksjonstall i februar 2018 fordelt på utsettsår og produksjonsområde. Tall i 1000 stk</t>
  </si>
  <si>
    <t>Innrapporterte produksjonstall i februar 2018 fordelt på utsettsår og art. Tall i 1000 stk</t>
  </si>
  <si>
    <t>Innrapporterte produksjonstall i mai 2018 fordelt på utsettsår og produksjonsområde. Tall i 1000 stk</t>
  </si>
  <si>
    <t>Innrapporterte produksjonstall i mai 2018 fordelt på utsettsår og art. Tall i 1000 stk</t>
  </si>
  <si>
    <t>Innrapporterte produksjonstall i juni 2018 fordelt på utsettsår og art. Tall i 1000 stk</t>
  </si>
  <si>
    <t>Innrapporterte produksjonstall i juni 2018 fordelt på utsettsår og produksjonsområde. Tall i 1000 stk</t>
  </si>
  <si>
    <t>Innrapporterte produksjonstall i juli 2018 fordelt på utsettsår og art. Tall i 1000 stk</t>
  </si>
  <si>
    <t>Innrapporterte produksjonstall i juli 2018 fordelt på utsettsår og produksjonsområde. Tall i 1000 stk</t>
  </si>
  <si>
    <t>Innrapporterte produksjonstall i august 2018 fordelt på utsettsår og art. Tall i 1000 stk</t>
  </si>
  <si>
    <t>Innrapporterte produksjonstall i august 2018 fordelt på utsettsår og produksjonsområde. Tall i 1000 stk</t>
  </si>
  <si>
    <t>Innrapporterte produksjonstall i september 2018 fordelt på utsettsår og art. Tall i 1000 stk</t>
  </si>
  <si>
    <t>Innrapporterte produksjonstall i september 2018 fordelt på utsettsår og produksjonsområde. Tall i 1000 stk</t>
  </si>
  <si>
    <t>Innrapporterte produksjonstall i oktober 2018 fordelt på utsettsår og art. Tall i 1000 stk</t>
  </si>
  <si>
    <t>Innrapporterte produksjonstall i oktober 2018 fordelt på utsettsår og produksjonsområde. Tall i 1000 stk</t>
  </si>
  <si>
    <t>Innrapporterte produksjonstall i november 2018 fordelt på utsettsår og art. Tall i 1000 stk</t>
  </si>
  <si>
    <t>Innrapporterte produksjonstall i november 2018 fordelt på utsettsår og produksjonsområde. Tall i 1000 stk</t>
  </si>
  <si>
    <t>Innrapporterte produksjonstall i desember 2018 fordelt på utsettsår og art. Tall i 1000 stk</t>
  </si>
  <si>
    <t>Innrapporterte produksjonstall i desember 2018 fordelt på utsettsår og produksjonsområde. Tall i 1000 stk</t>
  </si>
  <si>
    <t>Utg. beholdning</t>
  </si>
  <si>
    <t>TOTALT</t>
  </si>
  <si>
    <t>Innrapporterte data pr. 21.01.2021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</si>
</sst>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color theme="3" tint="-0.499984740745262"/>
      <name val="Arial"/>
      <family val="2"/>
    </font>
    <font>
      <sz val="10"/>
      <color rgb="FF14406B"/>
      <name val="Arial"/>
      <family val="2"/>
    </font>
    <font>
      <sz val="10"/>
      <color rgb="FF0033A0"/>
      <name val="Arial"/>
      <family val="2"/>
    </font>
    <font>
      <sz val="10"/>
      <color theme="3" tint="0.3999755851924192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22"/>
      <name val="Arial"/>
      <family val="2"/>
    </font>
    <font>
      <b/>
      <sz val="14"/>
      <color rgb="FF14406B"/>
      <name val="Arial"/>
      <family val="2"/>
    </font>
    <font>
      <b/>
      <sz val="14"/>
      <color rgb="FF23AEB4"/>
      <name val="Arial"/>
      <family val="2"/>
    </font>
    <font>
      <b/>
      <sz val="14"/>
      <color indexed="49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/>
      <diagonal/>
    </border>
    <border>
      <left style="dotted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Fill="1" applyBorder="1"/>
    <xf numFmtId="3" fontId="6" fillId="0" borderId="7" xfId="0" applyNumberFormat="1" applyFont="1" applyBorder="1"/>
    <xf numFmtId="3" fontId="6" fillId="0" borderId="8" xfId="0" applyNumberFormat="1" applyFont="1" applyBorder="1"/>
    <xf numFmtId="3" fontId="6" fillId="0" borderId="9" xfId="0" applyNumberFormat="1" applyFont="1" applyBorder="1"/>
    <xf numFmtId="0" fontId="6" fillId="0" borderId="10" xfId="0" applyFont="1" applyFill="1" applyBorder="1"/>
    <xf numFmtId="3" fontId="6" fillId="0" borderId="11" xfId="0" applyNumberFormat="1" applyFont="1" applyBorder="1"/>
    <xf numFmtId="3" fontId="6" fillId="0" borderId="12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4" xfId="0" applyNumberFormat="1" applyFont="1" applyBorder="1"/>
    <xf numFmtId="3" fontId="6" fillId="0" borderId="15" xfId="0" applyNumberFormat="1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2" borderId="3" xfId="0" applyFont="1" applyFill="1" applyBorder="1"/>
    <xf numFmtId="0" fontId="15" fillId="2" borderId="4" xfId="0" applyFont="1" applyFill="1" applyBorder="1" applyAlignment="1">
      <alignment horizontal="right"/>
    </xf>
    <xf numFmtId="0" fontId="15" fillId="2" borderId="5" xfId="0" applyFont="1" applyFill="1" applyBorder="1" applyAlignment="1">
      <alignment horizontal="right"/>
    </xf>
    <xf numFmtId="3" fontId="15" fillId="2" borderId="4" xfId="0" applyNumberFormat="1" applyFont="1" applyFill="1" applyBorder="1"/>
    <xf numFmtId="3" fontId="15" fillId="2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3AEB4"/>
      <color rgb="FFA5EAED"/>
      <color rgb="FFA5F8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37.42578125" style="6" customWidth="1"/>
    <col min="2" max="2" width="6.42578125" style="6" bestFit="1" customWidth="1"/>
    <col min="3" max="3" width="7.42578125" style="6" bestFit="1" customWidth="1"/>
    <col min="4" max="4" width="6.28515625" style="6" bestFit="1" customWidth="1"/>
    <col min="5" max="5" width="15.140625" style="6" bestFit="1" customWidth="1"/>
    <col min="6" max="6" width="6.42578125" style="6" bestFit="1" customWidth="1"/>
    <col min="7" max="8" width="6.28515625" style="6" bestFit="1" customWidth="1"/>
    <col min="9" max="9" width="15.140625" style="6" bestFit="1" customWidth="1"/>
    <col min="10" max="10" width="6.42578125" style="6" bestFit="1" customWidth="1"/>
    <col min="11" max="11" width="5.7109375" style="6" bestFit="1" customWidth="1"/>
    <col min="12" max="12" width="5.85546875" style="6" bestFit="1" customWidth="1"/>
    <col min="13" max="13" width="15.140625" style="6" bestFit="1" customWidth="1"/>
    <col min="14" max="14" width="6.42578125" style="6" bestFit="1" customWidth="1"/>
    <col min="15" max="15" width="6.28515625" style="6" bestFit="1" customWidth="1"/>
    <col min="16" max="16" width="5.85546875" style="6" bestFit="1" customWidth="1"/>
    <col min="17" max="17" width="15.140625" style="6" bestFit="1" customWidth="1"/>
    <col min="18" max="18" width="6.42578125" style="6" bestFit="1" customWidth="1"/>
    <col min="19" max="19" width="5.7109375" style="6" bestFit="1" customWidth="1"/>
    <col min="20" max="20" width="5.85546875" style="6" bestFit="1" customWidth="1"/>
    <col min="21" max="21" width="15.140625" style="6" bestFit="1" customWidth="1"/>
    <col min="22" max="22" width="6.42578125" style="6" bestFit="1" customWidth="1"/>
    <col min="23" max="23" width="5.7109375" style="6" bestFit="1" customWidth="1"/>
    <col min="24" max="24" width="5.85546875" style="6" bestFit="1" customWidth="1"/>
    <col min="25" max="25" width="15.140625" style="6" bestFit="1" customWidth="1"/>
    <col min="26" max="16384" width="11.42578125" style="6"/>
  </cols>
  <sheetData>
    <row r="1" spans="1:13" s="27" customFormat="1" ht="27.75" x14ac:dyDescent="0.4">
      <c r="A1" s="26" t="s">
        <v>17</v>
      </c>
    </row>
    <row r="2" spans="1:13" s="2" customFormat="1" ht="18" x14ac:dyDescent="0.25">
      <c r="A2" s="29" t="s">
        <v>18</v>
      </c>
    </row>
    <row r="3" spans="1:13" s="4" customFormat="1" x14ac:dyDescent="0.2">
      <c r="A3" s="3"/>
    </row>
    <row r="4" spans="1:13" s="4" customFormat="1" x14ac:dyDescent="0.2">
      <c r="A4" s="5" t="s">
        <v>0</v>
      </c>
    </row>
    <row r="5" spans="1:13" s="4" customFormat="1" x14ac:dyDescent="0.2">
      <c r="A5" s="5" t="s">
        <v>59</v>
      </c>
    </row>
    <row r="6" spans="1:13" x14ac:dyDescent="0.2">
      <c r="A6" s="1"/>
    </row>
    <row r="8" spans="1:13" s="31" customFormat="1" ht="15.75" x14ac:dyDescent="0.25">
      <c r="A8" s="30" t="s">
        <v>16</v>
      </c>
    </row>
    <row r="9" spans="1:13" ht="15" x14ac:dyDescent="0.2">
      <c r="A9" s="7"/>
      <c r="B9" s="8" t="s">
        <v>58</v>
      </c>
      <c r="C9" s="9"/>
      <c r="D9" s="9"/>
      <c r="E9" s="9"/>
      <c r="F9" s="9"/>
      <c r="G9" s="9"/>
      <c r="H9" s="9"/>
      <c r="I9" s="9"/>
      <c r="J9" s="9"/>
      <c r="K9" s="9"/>
      <c r="L9" s="9"/>
      <c r="M9" s="10"/>
    </row>
    <row r="10" spans="1:13" x14ac:dyDescent="0.2">
      <c r="B10" s="11" t="s">
        <v>1</v>
      </c>
      <c r="C10" s="12"/>
      <c r="D10" s="12"/>
      <c r="E10" s="13"/>
      <c r="F10" s="12" t="s">
        <v>2</v>
      </c>
      <c r="G10" s="12"/>
      <c r="H10" s="12"/>
      <c r="I10" s="13"/>
      <c r="J10" s="12" t="s">
        <v>3</v>
      </c>
      <c r="K10" s="12"/>
      <c r="L10" s="12"/>
      <c r="M10" s="13"/>
    </row>
    <row r="11" spans="1:13" s="31" customFormat="1" x14ac:dyDescent="0.2">
      <c r="A11" s="32" t="s">
        <v>14</v>
      </c>
      <c r="B11" s="33" t="s">
        <v>4</v>
      </c>
      <c r="C11" s="33" t="s">
        <v>5</v>
      </c>
      <c r="D11" s="33" t="s">
        <v>6</v>
      </c>
      <c r="E11" s="34" t="s">
        <v>57</v>
      </c>
      <c r="F11" s="33" t="s">
        <v>4</v>
      </c>
      <c r="G11" s="33" t="s">
        <v>5</v>
      </c>
      <c r="H11" s="33" t="s">
        <v>6</v>
      </c>
      <c r="I11" s="34" t="s">
        <v>57</v>
      </c>
      <c r="J11" s="33" t="s">
        <v>4</v>
      </c>
      <c r="K11" s="33" t="s">
        <v>5</v>
      </c>
      <c r="L11" s="33" t="s">
        <v>6</v>
      </c>
      <c r="M11" s="34" t="s">
        <v>57</v>
      </c>
    </row>
    <row r="12" spans="1:13" x14ac:dyDescent="0.2">
      <c r="A12" s="14" t="s">
        <v>12</v>
      </c>
      <c r="B12" s="15">
        <f t="shared" ref="B12:M12" si="0">B35</f>
        <v>0</v>
      </c>
      <c r="C12" s="15">
        <f t="shared" si="0"/>
        <v>20414.352999999999</v>
      </c>
      <c r="D12" s="16">
        <f t="shared" si="0"/>
        <v>1620.7149999999999</v>
      </c>
      <c r="E12" s="17">
        <f t="shared" si="0"/>
        <v>69572.978000000003</v>
      </c>
      <c r="F12" s="15">
        <f t="shared" si="0"/>
        <v>0</v>
      </c>
      <c r="G12" s="15">
        <f t="shared" si="0"/>
        <v>1116.1509999999998</v>
      </c>
      <c r="H12" s="16">
        <f t="shared" si="0"/>
        <v>3525.3429999999998</v>
      </c>
      <c r="I12" s="17">
        <f t="shared" si="0"/>
        <v>310319.46299999999</v>
      </c>
      <c r="J12" s="15">
        <f t="shared" si="0"/>
        <v>4607.4809999999998</v>
      </c>
      <c r="K12" s="15">
        <f t="shared" si="0"/>
        <v>44.790999999999997</v>
      </c>
      <c r="L12" s="16">
        <f t="shared" si="0"/>
        <v>237.80400000000003</v>
      </c>
      <c r="M12" s="17">
        <f t="shared" si="0"/>
        <v>5221.0059999999994</v>
      </c>
    </row>
    <row r="13" spans="1:13" x14ac:dyDescent="0.2">
      <c r="A13" s="18" t="s">
        <v>13</v>
      </c>
      <c r="B13" s="19">
        <f t="shared" ref="B13:M13" si="1">N35</f>
        <v>0</v>
      </c>
      <c r="C13" s="19">
        <f t="shared" si="1"/>
        <v>846.51700000000005</v>
      </c>
      <c r="D13" s="19">
        <f t="shared" si="1"/>
        <v>34.608999999999995</v>
      </c>
      <c r="E13" s="20">
        <f t="shared" si="1"/>
        <v>1938.9460000000001</v>
      </c>
      <c r="F13" s="19">
        <f t="shared" si="1"/>
        <v>0</v>
      </c>
      <c r="G13" s="19">
        <f t="shared" si="1"/>
        <v>369.52199999999999</v>
      </c>
      <c r="H13" s="19">
        <f t="shared" si="1"/>
        <v>352.77000000000004</v>
      </c>
      <c r="I13" s="20">
        <f t="shared" si="1"/>
        <v>16994.822999999997</v>
      </c>
      <c r="J13" s="19">
        <f t="shared" si="1"/>
        <v>0</v>
      </c>
      <c r="K13" s="19">
        <f t="shared" si="1"/>
        <v>0</v>
      </c>
      <c r="L13" s="19">
        <f t="shared" si="1"/>
        <v>0</v>
      </c>
      <c r="M13" s="20">
        <f t="shared" si="1"/>
        <v>0</v>
      </c>
    </row>
    <row r="14" spans="1:13" s="31" customFormat="1" x14ac:dyDescent="0.2">
      <c r="A14" s="32" t="s">
        <v>7</v>
      </c>
      <c r="B14" s="35">
        <f t="shared" ref="B14:M14" si="2">SUM(B12:B13)</f>
        <v>0</v>
      </c>
      <c r="C14" s="35">
        <f t="shared" si="2"/>
        <v>21260.87</v>
      </c>
      <c r="D14" s="35">
        <f t="shared" si="2"/>
        <v>1655.3239999999998</v>
      </c>
      <c r="E14" s="36">
        <f t="shared" si="2"/>
        <v>71511.923999999999</v>
      </c>
      <c r="F14" s="35">
        <f t="shared" si="2"/>
        <v>0</v>
      </c>
      <c r="G14" s="35">
        <f t="shared" si="2"/>
        <v>1485.6729999999998</v>
      </c>
      <c r="H14" s="35">
        <f t="shared" si="2"/>
        <v>3878.1129999999998</v>
      </c>
      <c r="I14" s="36">
        <f t="shared" si="2"/>
        <v>327314.28599999996</v>
      </c>
      <c r="J14" s="35">
        <f t="shared" si="2"/>
        <v>4607.4809999999998</v>
      </c>
      <c r="K14" s="35">
        <f t="shared" si="2"/>
        <v>44.790999999999997</v>
      </c>
      <c r="L14" s="35">
        <f t="shared" si="2"/>
        <v>237.80400000000003</v>
      </c>
      <c r="M14" s="36">
        <f t="shared" si="2"/>
        <v>5221.0059999999994</v>
      </c>
    </row>
    <row r="17" spans="1:25" s="31" customFormat="1" ht="15.75" x14ac:dyDescent="0.25">
      <c r="A17" s="30" t="s">
        <v>34</v>
      </c>
    </row>
    <row r="18" spans="1:25" ht="15" x14ac:dyDescent="0.2">
      <c r="A18" s="7"/>
      <c r="B18" s="8" t="s">
        <v>12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  <c r="N18" s="8" t="s">
        <v>13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10"/>
    </row>
    <row r="19" spans="1:25" x14ac:dyDescent="0.2">
      <c r="B19" s="11" t="s">
        <v>1</v>
      </c>
      <c r="C19" s="12"/>
      <c r="D19" s="12"/>
      <c r="E19" s="13"/>
      <c r="F19" s="12" t="s">
        <v>2</v>
      </c>
      <c r="G19" s="12"/>
      <c r="H19" s="12"/>
      <c r="I19" s="13"/>
      <c r="J19" s="12" t="s">
        <v>3</v>
      </c>
      <c r="K19" s="12"/>
      <c r="L19" s="12"/>
      <c r="M19" s="13"/>
      <c r="N19" s="12" t="s">
        <v>1</v>
      </c>
      <c r="O19" s="12"/>
      <c r="P19" s="12"/>
      <c r="Q19" s="13"/>
      <c r="R19" s="12" t="s">
        <v>2</v>
      </c>
      <c r="S19" s="12"/>
      <c r="T19" s="12"/>
      <c r="U19" s="13"/>
      <c r="V19" s="12" t="s">
        <v>3</v>
      </c>
      <c r="W19" s="12"/>
      <c r="X19" s="12"/>
      <c r="Y19" s="13"/>
    </row>
    <row r="20" spans="1:25" s="31" customFormat="1" x14ac:dyDescent="0.2">
      <c r="A20" s="32" t="s">
        <v>19</v>
      </c>
      <c r="B20" s="33" t="s">
        <v>4</v>
      </c>
      <c r="C20" s="33" t="s">
        <v>5</v>
      </c>
      <c r="D20" s="33" t="s">
        <v>6</v>
      </c>
      <c r="E20" s="34" t="s">
        <v>57</v>
      </c>
      <c r="F20" s="33" t="s">
        <v>4</v>
      </c>
      <c r="G20" s="33" t="s">
        <v>5</v>
      </c>
      <c r="H20" s="33" t="s">
        <v>6</v>
      </c>
      <c r="I20" s="34" t="s">
        <v>57</v>
      </c>
      <c r="J20" s="33" t="s">
        <v>4</v>
      </c>
      <c r="K20" s="33" t="s">
        <v>5</v>
      </c>
      <c r="L20" s="33" t="s">
        <v>6</v>
      </c>
      <c r="M20" s="34" t="s">
        <v>57</v>
      </c>
      <c r="N20" s="33" t="s">
        <v>4</v>
      </c>
      <c r="O20" s="33" t="s">
        <v>5</v>
      </c>
      <c r="P20" s="33" t="s">
        <v>6</v>
      </c>
      <c r="Q20" s="34" t="s">
        <v>57</v>
      </c>
      <c r="R20" s="33" t="s">
        <v>4</v>
      </c>
      <c r="S20" s="33" t="s">
        <v>5</v>
      </c>
      <c r="T20" s="33" t="s">
        <v>6</v>
      </c>
      <c r="U20" s="34" t="s">
        <v>57</v>
      </c>
      <c r="V20" s="33" t="s">
        <v>4</v>
      </c>
      <c r="W20" s="33" t="s">
        <v>5</v>
      </c>
      <c r="X20" s="33" t="s">
        <v>6</v>
      </c>
      <c r="Y20" s="34" t="s">
        <v>57</v>
      </c>
    </row>
    <row r="21" spans="1:25" x14ac:dyDescent="0.2">
      <c r="A21" s="14" t="s">
        <v>20</v>
      </c>
      <c r="B21" s="15">
        <v>0</v>
      </c>
      <c r="C21" s="15">
        <v>226.839</v>
      </c>
      <c r="D21" s="16">
        <v>22.655000000000001</v>
      </c>
      <c r="E21" s="17">
        <v>1150.9059999999999</v>
      </c>
      <c r="F21" s="16">
        <v>0</v>
      </c>
      <c r="G21" s="16">
        <v>0</v>
      </c>
      <c r="H21" s="16">
        <v>6.28</v>
      </c>
      <c r="I21" s="17">
        <v>5666.04</v>
      </c>
      <c r="J21" s="16">
        <v>0</v>
      </c>
      <c r="K21" s="16">
        <v>0</v>
      </c>
      <c r="L21" s="16">
        <v>0</v>
      </c>
      <c r="M21" s="17">
        <v>0</v>
      </c>
      <c r="N21" s="15">
        <v>0</v>
      </c>
      <c r="O21" s="15">
        <v>0</v>
      </c>
      <c r="P21" s="16">
        <v>0</v>
      </c>
      <c r="Q21" s="17">
        <v>0</v>
      </c>
      <c r="R21" s="16">
        <v>0</v>
      </c>
      <c r="S21" s="16">
        <v>0</v>
      </c>
      <c r="T21" s="16">
        <v>0</v>
      </c>
      <c r="U21" s="17">
        <v>0</v>
      </c>
      <c r="V21" s="16">
        <v>0</v>
      </c>
      <c r="W21" s="16">
        <v>0</v>
      </c>
      <c r="X21" s="16">
        <v>0</v>
      </c>
      <c r="Y21" s="17">
        <v>0</v>
      </c>
    </row>
    <row r="22" spans="1:25" x14ac:dyDescent="0.2">
      <c r="A22" s="18" t="s">
        <v>21</v>
      </c>
      <c r="B22" s="19">
        <v>0</v>
      </c>
      <c r="C22" s="19">
        <v>1225.4649999999999</v>
      </c>
      <c r="D22" s="19">
        <v>245.185</v>
      </c>
      <c r="E22" s="20">
        <v>5274.3159999999998</v>
      </c>
      <c r="F22" s="19">
        <v>0</v>
      </c>
      <c r="G22" s="19">
        <v>0</v>
      </c>
      <c r="H22" s="19">
        <v>68.150000000000006</v>
      </c>
      <c r="I22" s="20">
        <v>14337.89</v>
      </c>
      <c r="J22" s="19">
        <v>0</v>
      </c>
      <c r="K22" s="19">
        <v>0</v>
      </c>
      <c r="L22" s="19">
        <v>0</v>
      </c>
      <c r="M22" s="20">
        <v>0</v>
      </c>
      <c r="N22" s="16">
        <v>0</v>
      </c>
      <c r="O22" s="16">
        <v>0</v>
      </c>
      <c r="P22" s="16">
        <v>0</v>
      </c>
      <c r="Q22" s="17">
        <v>0</v>
      </c>
      <c r="R22" s="16">
        <v>0</v>
      </c>
      <c r="S22" s="16">
        <v>0</v>
      </c>
      <c r="T22" s="16">
        <v>0</v>
      </c>
      <c r="U22" s="17">
        <v>0</v>
      </c>
      <c r="V22" s="16">
        <v>0</v>
      </c>
      <c r="W22" s="16">
        <v>0</v>
      </c>
      <c r="X22" s="16">
        <v>0</v>
      </c>
      <c r="Y22" s="17">
        <v>0</v>
      </c>
    </row>
    <row r="23" spans="1:25" x14ac:dyDescent="0.2">
      <c r="A23" s="18" t="s">
        <v>22</v>
      </c>
      <c r="B23" s="19">
        <v>0</v>
      </c>
      <c r="C23" s="19">
        <v>2215.0120000000002</v>
      </c>
      <c r="D23" s="19">
        <v>192.459</v>
      </c>
      <c r="E23" s="20">
        <v>5322.0219999999999</v>
      </c>
      <c r="F23" s="19">
        <v>0</v>
      </c>
      <c r="G23" s="19">
        <v>385.58699999999999</v>
      </c>
      <c r="H23" s="19">
        <v>530.55700000000002</v>
      </c>
      <c r="I23" s="20">
        <v>39756.271999999997</v>
      </c>
      <c r="J23" s="19">
        <v>0</v>
      </c>
      <c r="K23" s="19">
        <v>0</v>
      </c>
      <c r="L23" s="19">
        <v>0</v>
      </c>
      <c r="M23" s="20">
        <v>0</v>
      </c>
      <c r="N23" s="16">
        <v>0</v>
      </c>
      <c r="O23" s="16">
        <v>291.8</v>
      </c>
      <c r="P23" s="16">
        <v>4.4610000000000003</v>
      </c>
      <c r="Q23" s="17">
        <v>108.55800000000001</v>
      </c>
      <c r="R23" s="16">
        <v>0</v>
      </c>
      <c r="S23" s="16">
        <v>164.87</v>
      </c>
      <c r="T23" s="16">
        <v>142.34899999999999</v>
      </c>
      <c r="U23" s="17">
        <v>2970.3049999999998</v>
      </c>
      <c r="V23" s="16">
        <v>0</v>
      </c>
      <c r="W23" s="16">
        <v>0</v>
      </c>
      <c r="X23" s="16">
        <v>0</v>
      </c>
      <c r="Y23" s="17">
        <v>0</v>
      </c>
    </row>
    <row r="24" spans="1:25" x14ac:dyDescent="0.2">
      <c r="A24" s="18" t="s">
        <v>23</v>
      </c>
      <c r="B24" s="19">
        <v>0</v>
      </c>
      <c r="C24" s="19">
        <v>2112.2109999999998</v>
      </c>
      <c r="D24" s="19">
        <v>275.38200000000001</v>
      </c>
      <c r="E24" s="20">
        <v>6802.46</v>
      </c>
      <c r="F24" s="19">
        <v>0</v>
      </c>
      <c r="G24" s="19">
        <v>107.006</v>
      </c>
      <c r="H24" s="19">
        <v>719.89599999999996</v>
      </c>
      <c r="I24" s="20">
        <v>31444.378000000001</v>
      </c>
      <c r="J24" s="19">
        <v>0</v>
      </c>
      <c r="K24" s="19">
        <v>0</v>
      </c>
      <c r="L24" s="19">
        <v>0</v>
      </c>
      <c r="M24" s="20">
        <v>0</v>
      </c>
      <c r="N24" s="16">
        <v>0</v>
      </c>
      <c r="O24" s="16">
        <v>166.13</v>
      </c>
      <c r="P24" s="16">
        <v>11.54</v>
      </c>
      <c r="Q24" s="17">
        <v>766.90300000000002</v>
      </c>
      <c r="R24" s="16">
        <v>0</v>
      </c>
      <c r="S24" s="16">
        <v>204.65199999999999</v>
      </c>
      <c r="T24" s="16">
        <v>105.959</v>
      </c>
      <c r="U24" s="17">
        <v>8863.7999999999993</v>
      </c>
      <c r="V24" s="16">
        <v>0</v>
      </c>
      <c r="W24" s="16">
        <v>0</v>
      </c>
      <c r="X24" s="16">
        <v>0</v>
      </c>
      <c r="Y24" s="17">
        <v>0</v>
      </c>
    </row>
    <row r="25" spans="1:25" x14ac:dyDescent="0.2">
      <c r="A25" s="18" t="s">
        <v>24</v>
      </c>
      <c r="B25" s="19">
        <v>0</v>
      </c>
      <c r="C25" s="19">
        <v>918.00900000000001</v>
      </c>
      <c r="D25" s="19">
        <v>193.339</v>
      </c>
      <c r="E25" s="20">
        <v>2713.8220000000001</v>
      </c>
      <c r="F25" s="19">
        <v>0</v>
      </c>
      <c r="G25" s="19">
        <v>0</v>
      </c>
      <c r="H25" s="19">
        <v>126.96299999999999</v>
      </c>
      <c r="I25" s="20">
        <v>10647.281999999999</v>
      </c>
      <c r="J25" s="19">
        <v>0</v>
      </c>
      <c r="K25" s="19">
        <v>0</v>
      </c>
      <c r="L25" s="19">
        <v>0</v>
      </c>
      <c r="M25" s="20">
        <v>0</v>
      </c>
      <c r="N25" s="16">
        <v>0</v>
      </c>
      <c r="O25" s="16">
        <v>344.31</v>
      </c>
      <c r="P25" s="16">
        <v>13.788</v>
      </c>
      <c r="Q25" s="17">
        <v>148.53299999999999</v>
      </c>
      <c r="R25" s="16">
        <v>0</v>
      </c>
      <c r="S25" s="16">
        <v>0</v>
      </c>
      <c r="T25" s="16">
        <v>53.866999999999997</v>
      </c>
      <c r="U25" s="17">
        <v>3219.8760000000002</v>
      </c>
      <c r="V25" s="16">
        <v>0</v>
      </c>
      <c r="W25" s="16">
        <v>0</v>
      </c>
      <c r="X25" s="16">
        <v>0</v>
      </c>
      <c r="Y25" s="17">
        <v>0</v>
      </c>
    </row>
    <row r="26" spans="1:25" x14ac:dyDescent="0.2">
      <c r="A26" s="18" t="s">
        <v>25</v>
      </c>
      <c r="B26" s="19">
        <v>0</v>
      </c>
      <c r="C26" s="19">
        <v>2509.1120000000001</v>
      </c>
      <c r="D26" s="19">
        <v>135.68</v>
      </c>
      <c r="E26" s="20">
        <v>9638.5030000000006</v>
      </c>
      <c r="F26" s="19">
        <v>0</v>
      </c>
      <c r="G26" s="19">
        <v>115.301</v>
      </c>
      <c r="H26" s="19">
        <v>264.91800000000001</v>
      </c>
      <c r="I26" s="20">
        <v>54229.847000000002</v>
      </c>
      <c r="J26" s="19">
        <v>0</v>
      </c>
      <c r="K26" s="19">
        <v>0</v>
      </c>
      <c r="L26" s="19">
        <v>0</v>
      </c>
      <c r="M26" s="20">
        <v>0</v>
      </c>
      <c r="N26" s="16">
        <v>0</v>
      </c>
      <c r="O26" s="16">
        <v>0</v>
      </c>
      <c r="P26" s="16">
        <v>0</v>
      </c>
      <c r="Q26" s="17">
        <v>0</v>
      </c>
      <c r="R26" s="16">
        <v>0</v>
      </c>
      <c r="S26" s="16">
        <v>0</v>
      </c>
      <c r="T26" s="16">
        <v>2.82</v>
      </c>
      <c r="U26" s="17">
        <v>927.93499999999995</v>
      </c>
      <c r="V26" s="16">
        <v>0</v>
      </c>
      <c r="W26" s="16">
        <v>0</v>
      </c>
      <c r="X26" s="16">
        <v>0</v>
      </c>
      <c r="Y26" s="17">
        <v>0</v>
      </c>
    </row>
    <row r="27" spans="1:25" x14ac:dyDescent="0.2">
      <c r="A27" s="18" t="s">
        <v>26</v>
      </c>
      <c r="B27" s="19">
        <v>0</v>
      </c>
      <c r="C27" s="19">
        <v>1973.3979999999999</v>
      </c>
      <c r="D27" s="19">
        <v>115.84099999999999</v>
      </c>
      <c r="E27" s="20">
        <v>4719.3720000000003</v>
      </c>
      <c r="F27" s="19">
        <v>0</v>
      </c>
      <c r="G27" s="19">
        <v>28.788</v>
      </c>
      <c r="H27" s="19">
        <v>52.116</v>
      </c>
      <c r="I27" s="20">
        <v>23209.216</v>
      </c>
      <c r="J27" s="19">
        <v>0</v>
      </c>
      <c r="K27" s="19">
        <v>0</v>
      </c>
      <c r="L27" s="19">
        <v>0</v>
      </c>
      <c r="M27" s="20">
        <v>0</v>
      </c>
      <c r="N27" s="16">
        <v>0</v>
      </c>
      <c r="O27" s="16">
        <v>0</v>
      </c>
      <c r="P27" s="16">
        <v>0</v>
      </c>
      <c r="Q27" s="17">
        <v>0</v>
      </c>
      <c r="R27" s="16">
        <v>0</v>
      </c>
      <c r="S27" s="16">
        <v>0</v>
      </c>
      <c r="T27" s="16">
        <v>0</v>
      </c>
      <c r="U27" s="17">
        <v>0</v>
      </c>
      <c r="V27" s="16">
        <v>0</v>
      </c>
      <c r="W27" s="16">
        <v>0</v>
      </c>
      <c r="X27" s="16">
        <v>0</v>
      </c>
      <c r="Y27" s="17">
        <v>0</v>
      </c>
    </row>
    <row r="28" spans="1:25" x14ac:dyDescent="0.2">
      <c r="A28" s="18" t="s">
        <v>27</v>
      </c>
      <c r="B28" s="19">
        <v>0</v>
      </c>
      <c r="C28" s="19">
        <v>1648.0239999999999</v>
      </c>
      <c r="D28" s="19">
        <v>61.829000000000001</v>
      </c>
      <c r="E28" s="20">
        <v>5574.5039999999999</v>
      </c>
      <c r="F28" s="19">
        <v>0</v>
      </c>
      <c r="G28" s="19">
        <v>155.68899999999999</v>
      </c>
      <c r="H28" s="19">
        <v>295.392</v>
      </c>
      <c r="I28" s="20">
        <v>30410.971000000001</v>
      </c>
      <c r="J28" s="19">
        <v>1083.5</v>
      </c>
      <c r="K28" s="19">
        <v>0</v>
      </c>
      <c r="L28" s="19">
        <v>3.556</v>
      </c>
      <c r="M28" s="20">
        <v>1079.944</v>
      </c>
      <c r="N28" s="19">
        <v>0</v>
      </c>
      <c r="O28" s="19">
        <v>0</v>
      </c>
      <c r="P28" s="19">
        <v>0</v>
      </c>
      <c r="Q28" s="20">
        <v>0</v>
      </c>
      <c r="R28" s="19">
        <v>0</v>
      </c>
      <c r="S28" s="19">
        <v>0</v>
      </c>
      <c r="T28" s="19">
        <v>0</v>
      </c>
      <c r="U28" s="20">
        <v>0</v>
      </c>
      <c r="V28" s="19">
        <v>0</v>
      </c>
      <c r="W28" s="19">
        <v>0</v>
      </c>
      <c r="X28" s="19">
        <v>0</v>
      </c>
      <c r="Y28" s="20">
        <v>0</v>
      </c>
    </row>
    <row r="29" spans="1:25" x14ac:dyDescent="0.2">
      <c r="A29" s="18" t="s">
        <v>28</v>
      </c>
      <c r="B29" s="19">
        <v>0</v>
      </c>
      <c r="C29" s="19">
        <v>2845.2040000000002</v>
      </c>
      <c r="D29" s="19">
        <v>18.064</v>
      </c>
      <c r="E29" s="20">
        <v>5435.5150000000003</v>
      </c>
      <c r="F29" s="19">
        <v>0</v>
      </c>
      <c r="G29" s="19">
        <v>0</v>
      </c>
      <c r="H29" s="19">
        <v>317.51299999999998</v>
      </c>
      <c r="I29" s="20">
        <v>26241.55</v>
      </c>
      <c r="J29" s="19">
        <v>932.98</v>
      </c>
      <c r="K29" s="19">
        <v>0</v>
      </c>
      <c r="L29" s="19">
        <v>176.57900000000001</v>
      </c>
      <c r="M29" s="20">
        <v>756.40099999999995</v>
      </c>
      <c r="N29" s="19">
        <v>0</v>
      </c>
      <c r="O29" s="19">
        <v>41.62</v>
      </c>
      <c r="P29" s="19">
        <v>4.2830000000000004</v>
      </c>
      <c r="Q29" s="20">
        <v>913.31500000000005</v>
      </c>
      <c r="R29" s="19">
        <v>0</v>
      </c>
      <c r="S29" s="19">
        <v>0</v>
      </c>
      <c r="T29" s="19">
        <v>20.509</v>
      </c>
      <c r="U29" s="20">
        <v>745.48299999999995</v>
      </c>
      <c r="V29" s="19">
        <v>0</v>
      </c>
      <c r="W29" s="19">
        <v>0</v>
      </c>
      <c r="X29" s="19">
        <v>0</v>
      </c>
      <c r="Y29" s="20">
        <v>0</v>
      </c>
    </row>
    <row r="30" spans="1:25" x14ac:dyDescent="0.2">
      <c r="A30" s="18" t="s">
        <v>29</v>
      </c>
      <c r="B30" s="19">
        <v>0</v>
      </c>
      <c r="C30" s="21">
        <v>1260.9870000000001</v>
      </c>
      <c r="D30" s="19">
        <v>82.474000000000004</v>
      </c>
      <c r="E30" s="20">
        <v>10140.44</v>
      </c>
      <c r="F30" s="19">
        <v>0</v>
      </c>
      <c r="G30" s="19">
        <v>140.18899999999999</v>
      </c>
      <c r="H30" s="19">
        <v>286.64299999999997</v>
      </c>
      <c r="I30" s="20">
        <v>24231.331999999999</v>
      </c>
      <c r="J30" s="19">
        <v>106.81699999999999</v>
      </c>
      <c r="K30" s="19">
        <v>0</v>
      </c>
      <c r="L30" s="19">
        <v>0.13</v>
      </c>
      <c r="M30" s="20">
        <v>106.687</v>
      </c>
      <c r="N30" s="19">
        <v>0</v>
      </c>
      <c r="O30" s="21">
        <v>0</v>
      </c>
      <c r="P30" s="19">
        <v>0</v>
      </c>
      <c r="Q30" s="20">
        <v>0</v>
      </c>
      <c r="R30" s="19">
        <v>0</v>
      </c>
      <c r="S30" s="19">
        <v>0</v>
      </c>
      <c r="T30" s="19">
        <v>0</v>
      </c>
      <c r="U30" s="20">
        <v>0</v>
      </c>
      <c r="V30" s="19">
        <v>0</v>
      </c>
      <c r="W30" s="19">
        <v>0</v>
      </c>
      <c r="X30" s="19">
        <v>0</v>
      </c>
      <c r="Y30" s="20">
        <v>0</v>
      </c>
    </row>
    <row r="31" spans="1:25" x14ac:dyDescent="0.2">
      <c r="A31" s="18" t="s">
        <v>30</v>
      </c>
      <c r="B31" s="19">
        <v>0</v>
      </c>
      <c r="C31" s="19">
        <v>570.47699999999998</v>
      </c>
      <c r="D31" s="19">
        <v>7.601</v>
      </c>
      <c r="E31" s="20">
        <v>2848.7669999999998</v>
      </c>
      <c r="F31" s="19">
        <v>0</v>
      </c>
      <c r="G31" s="19">
        <v>177.15600000000001</v>
      </c>
      <c r="H31" s="19">
        <v>88.7</v>
      </c>
      <c r="I31" s="20">
        <v>16838.951000000001</v>
      </c>
      <c r="J31" s="19">
        <v>0</v>
      </c>
      <c r="K31" s="19">
        <v>44.790999999999997</v>
      </c>
      <c r="L31" s="19">
        <v>2.5680000000000001</v>
      </c>
      <c r="M31" s="20">
        <v>997.03499999999997</v>
      </c>
      <c r="N31" s="19">
        <v>0</v>
      </c>
      <c r="O31" s="19">
        <v>0</v>
      </c>
      <c r="P31" s="19">
        <v>0</v>
      </c>
      <c r="Q31" s="20">
        <v>0</v>
      </c>
      <c r="R31" s="19">
        <v>0</v>
      </c>
      <c r="S31" s="19">
        <v>0</v>
      </c>
      <c r="T31" s="19">
        <v>0</v>
      </c>
      <c r="U31" s="20">
        <v>0</v>
      </c>
      <c r="V31" s="19">
        <v>0</v>
      </c>
      <c r="W31" s="19">
        <v>0</v>
      </c>
      <c r="X31" s="19">
        <v>0</v>
      </c>
      <c r="Y31" s="20">
        <v>0</v>
      </c>
    </row>
    <row r="32" spans="1:25" x14ac:dyDescent="0.2">
      <c r="A32" s="18" t="s">
        <v>31</v>
      </c>
      <c r="B32" s="19">
        <v>0</v>
      </c>
      <c r="C32" s="19">
        <v>2385.4839999999999</v>
      </c>
      <c r="D32" s="19">
        <v>223.518</v>
      </c>
      <c r="E32" s="20">
        <v>7709.9040000000005</v>
      </c>
      <c r="F32" s="19">
        <v>0</v>
      </c>
      <c r="G32" s="19">
        <v>0</v>
      </c>
      <c r="H32" s="19">
        <v>166.404</v>
      </c>
      <c r="I32" s="20">
        <v>24821.296999999999</v>
      </c>
      <c r="J32" s="19">
        <v>1735.549</v>
      </c>
      <c r="K32" s="19">
        <v>0</v>
      </c>
      <c r="L32" s="19">
        <v>52.143999999999998</v>
      </c>
      <c r="M32" s="20">
        <v>1683.405</v>
      </c>
      <c r="N32" s="19">
        <v>0</v>
      </c>
      <c r="O32" s="19">
        <v>0</v>
      </c>
      <c r="P32" s="19">
        <v>0</v>
      </c>
      <c r="Q32" s="20">
        <v>0</v>
      </c>
      <c r="R32" s="19">
        <v>0</v>
      </c>
      <c r="S32" s="19">
        <v>0</v>
      </c>
      <c r="T32" s="19">
        <v>0</v>
      </c>
      <c r="U32" s="20">
        <v>0</v>
      </c>
      <c r="V32" s="19">
        <v>0</v>
      </c>
      <c r="W32" s="19">
        <v>0</v>
      </c>
      <c r="X32" s="19">
        <v>0</v>
      </c>
      <c r="Y32" s="20">
        <v>0</v>
      </c>
    </row>
    <row r="33" spans="1:25" x14ac:dyDescent="0.2">
      <c r="A33" s="18" t="s">
        <v>32</v>
      </c>
      <c r="B33" s="19">
        <v>0</v>
      </c>
      <c r="C33" s="19">
        <v>377.03800000000001</v>
      </c>
      <c r="D33" s="19">
        <v>13.811</v>
      </c>
      <c r="E33" s="20">
        <v>577.46600000000001</v>
      </c>
      <c r="F33" s="19">
        <v>0</v>
      </c>
      <c r="G33" s="19">
        <v>0</v>
      </c>
      <c r="H33" s="19">
        <v>79.385999999999996</v>
      </c>
      <c r="I33" s="20">
        <v>1677.482</v>
      </c>
      <c r="J33" s="19">
        <v>0</v>
      </c>
      <c r="K33" s="19">
        <v>0</v>
      </c>
      <c r="L33" s="19">
        <v>0</v>
      </c>
      <c r="M33" s="20">
        <v>0</v>
      </c>
      <c r="N33" s="19">
        <v>0</v>
      </c>
      <c r="O33" s="19">
        <v>0</v>
      </c>
      <c r="P33" s="19">
        <v>0</v>
      </c>
      <c r="Q33" s="20">
        <v>0</v>
      </c>
      <c r="R33" s="19">
        <v>0</v>
      </c>
      <c r="S33" s="19">
        <v>0</v>
      </c>
      <c r="T33" s="19">
        <v>0</v>
      </c>
      <c r="U33" s="20">
        <v>0</v>
      </c>
      <c r="V33" s="19">
        <v>0</v>
      </c>
      <c r="W33" s="19">
        <v>0</v>
      </c>
      <c r="X33" s="19">
        <v>0</v>
      </c>
      <c r="Y33" s="20">
        <v>0</v>
      </c>
    </row>
    <row r="34" spans="1:25" x14ac:dyDescent="0.2">
      <c r="A34" s="18" t="s">
        <v>33</v>
      </c>
      <c r="B34" s="22">
        <v>0</v>
      </c>
      <c r="C34" s="22">
        <v>147.09299999999999</v>
      </c>
      <c r="D34" s="23">
        <v>32.877000000000002</v>
      </c>
      <c r="E34" s="24">
        <v>1664.981</v>
      </c>
      <c r="F34" s="23">
        <v>0</v>
      </c>
      <c r="G34" s="23">
        <v>6.4349999999999996</v>
      </c>
      <c r="H34" s="23">
        <v>522.42499999999995</v>
      </c>
      <c r="I34" s="24">
        <v>6806.9549999999999</v>
      </c>
      <c r="J34" s="23">
        <v>748.63499999999999</v>
      </c>
      <c r="K34" s="23">
        <v>0</v>
      </c>
      <c r="L34" s="23">
        <v>2.827</v>
      </c>
      <c r="M34" s="24">
        <v>597.53399999999999</v>
      </c>
      <c r="N34" s="22">
        <v>0</v>
      </c>
      <c r="O34" s="22">
        <v>2.657</v>
      </c>
      <c r="P34" s="23">
        <v>0.53700000000000003</v>
      </c>
      <c r="Q34" s="24">
        <v>1.637</v>
      </c>
      <c r="R34" s="23">
        <v>0</v>
      </c>
      <c r="S34" s="23">
        <v>0</v>
      </c>
      <c r="T34" s="23">
        <v>27.265999999999998</v>
      </c>
      <c r="U34" s="24">
        <v>267.42399999999998</v>
      </c>
      <c r="V34" s="23">
        <v>0</v>
      </c>
      <c r="W34" s="23">
        <v>0</v>
      </c>
      <c r="X34" s="23">
        <v>0</v>
      </c>
      <c r="Y34" s="24">
        <v>0</v>
      </c>
    </row>
    <row r="35" spans="1:25" s="31" customFormat="1" x14ac:dyDescent="0.2">
      <c r="A35" s="32" t="s">
        <v>7</v>
      </c>
      <c r="B35" s="35">
        <f t="shared" ref="B35:M35" si="3">SUM(B21:B34)</f>
        <v>0</v>
      </c>
      <c r="C35" s="35">
        <f t="shared" si="3"/>
        <v>20414.352999999999</v>
      </c>
      <c r="D35" s="35">
        <f t="shared" si="3"/>
        <v>1620.7149999999999</v>
      </c>
      <c r="E35" s="36">
        <f t="shared" si="3"/>
        <v>69572.978000000003</v>
      </c>
      <c r="F35" s="35">
        <f t="shared" si="3"/>
        <v>0</v>
      </c>
      <c r="G35" s="35">
        <f t="shared" si="3"/>
        <v>1116.1509999999998</v>
      </c>
      <c r="H35" s="35">
        <f t="shared" si="3"/>
        <v>3525.3429999999998</v>
      </c>
      <c r="I35" s="36">
        <f t="shared" si="3"/>
        <v>310319.46299999999</v>
      </c>
      <c r="J35" s="35">
        <f t="shared" si="3"/>
        <v>4607.4809999999998</v>
      </c>
      <c r="K35" s="35">
        <f t="shared" si="3"/>
        <v>44.790999999999997</v>
      </c>
      <c r="L35" s="35">
        <f t="shared" si="3"/>
        <v>237.80400000000003</v>
      </c>
      <c r="M35" s="36">
        <f t="shared" si="3"/>
        <v>5221.0059999999994</v>
      </c>
      <c r="N35" s="35">
        <f>SUM(N21:N34)</f>
        <v>0</v>
      </c>
      <c r="O35" s="35">
        <f>SUM(O21:O34)</f>
        <v>846.51700000000005</v>
      </c>
      <c r="P35" s="35">
        <f t="shared" ref="P35:Y35" si="4">SUM(P21:P34)</f>
        <v>34.608999999999995</v>
      </c>
      <c r="Q35" s="36">
        <f t="shared" si="4"/>
        <v>1938.9460000000001</v>
      </c>
      <c r="R35" s="35">
        <f t="shared" si="4"/>
        <v>0</v>
      </c>
      <c r="S35" s="35">
        <f t="shared" si="4"/>
        <v>369.52199999999999</v>
      </c>
      <c r="T35" s="35">
        <f t="shared" si="4"/>
        <v>352.77000000000004</v>
      </c>
      <c r="U35" s="36">
        <f t="shared" si="4"/>
        <v>16994.822999999997</v>
      </c>
      <c r="V35" s="35">
        <f t="shared" si="4"/>
        <v>0</v>
      </c>
      <c r="W35" s="35">
        <f t="shared" si="4"/>
        <v>0</v>
      </c>
      <c r="X35" s="35">
        <f t="shared" si="4"/>
        <v>0</v>
      </c>
      <c r="Y35" s="36">
        <f t="shared" si="4"/>
        <v>0</v>
      </c>
    </row>
    <row r="38" spans="1:25" s="31" customFormat="1" ht="15.75" x14ac:dyDescent="0.25">
      <c r="A38" s="30" t="s">
        <v>8</v>
      </c>
    </row>
    <row r="39" spans="1:25" ht="14.25" x14ac:dyDescent="0.2">
      <c r="A39" s="25" t="s">
        <v>15</v>
      </c>
    </row>
    <row r="40" spans="1:25" ht="14.25" x14ac:dyDescent="0.2">
      <c r="A40" s="25" t="s">
        <v>9</v>
      </c>
    </row>
    <row r="41" spans="1:25" ht="14.25" x14ac:dyDescent="0.2">
      <c r="A41" s="25" t="s">
        <v>10</v>
      </c>
    </row>
    <row r="42" spans="1:25" ht="14.25" x14ac:dyDescent="0.2">
      <c r="A42" s="25" t="s">
        <v>11</v>
      </c>
    </row>
  </sheetData>
  <mergeCells count="12">
    <mergeCell ref="B9:M9"/>
    <mergeCell ref="N19:Q19"/>
    <mergeCell ref="R19:U19"/>
    <mergeCell ref="V19:Y19"/>
    <mergeCell ref="B10:E10"/>
    <mergeCell ref="F10:I10"/>
    <mergeCell ref="J10:M10"/>
    <mergeCell ref="B19:E19"/>
    <mergeCell ref="F19:I19"/>
    <mergeCell ref="J19:M19"/>
    <mergeCell ref="B18:M18"/>
    <mergeCell ref="N18:Y1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37.42578125" style="6" customWidth="1"/>
    <col min="2" max="2" width="6.42578125" style="6" bestFit="1" customWidth="1"/>
    <col min="3" max="3" width="7.42578125" style="6" bestFit="1" customWidth="1"/>
    <col min="4" max="4" width="5.85546875" style="6" bestFit="1" customWidth="1"/>
    <col min="5" max="5" width="15.140625" style="6" bestFit="1" customWidth="1"/>
    <col min="6" max="6" width="6.42578125" style="6" bestFit="1" customWidth="1"/>
    <col min="7" max="7" width="7.42578125" style="6" bestFit="1" customWidth="1"/>
    <col min="8" max="8" width="6.28515625" style="6" bestFit="1" customWidth="1"/>
    <col min="9" max="9" width="15.140625" style="6" bestFit="1" customWidth="1"/>
    <col min="10" max="10" width="7.42578125" style="6" bestFit="1" customWidth="1"/>
    <col min="11" max="11" width="5.7109375" style="6" bestFit="1" customWidth="1"/>
    <col min="12" max="12" width="6.28515625" style="6" bestFit="1" customWidth="1"/>
    <col min="13" max="13" width="15.140625" style="6" bestFit="1" customWidth="1"/>
    <col min="14" max="14" width="6.42578125" style="6" bestFit="1" customWidth="1"/>
    <col min="15" max="15" width="5.7109375" style="6" bestFit="1" customWidth="1"/>
    <col min="16" max="16" width="5.85546875" style="6" bestFit="1" customWidth="1"/>
    <col min="17" max="17" width="15.140625" style="6" bestFit="1" customWidth="1"/>
    <col min="18" max="18" width="6.42578125" style="6" bestFit="1" customWidth="1"/>
    <col min="19" max="19" width="6.28515625" style="6" bestFit="1" customWidth="1"/>
    <col min="20" max="20" width="5.85546875" style="6" bestFit="1" customWidth="1"/>
    <col min="21" max="21" width="15.140625" style="6" bestFit="1" customWidth="1"/>
    <col min="22" max="22" width="6.42578125" style="6" bestFit="1" customWidth="1"/>
    <col min="23" max="23" width="5.7109375" style="6" bestFit="1" customWidth="1"/>
    <col min="24" max="24" width="5.85546875" style="6" bestFit="1" customWidth="1"/>
    <col min="25" max="25" width="15.140625" style="6" bestFit="1" customWidth="1"/>
    <col min="26" max="16384" width="11.42578125" style="6"/>
  </cols>
  <sheetData>
    <row r="1" spans="1:13" s="27" customFormat="1" ht="27.75" x14ac:dyDescent="0.4">
      <c r="A1" s="26" t="s">
        <v>17</v>
      </c>
    </row>
    <row r="2" spans="1:13" s="2" customFormat="1" ht="18" x14ac:dyDescent="0.25">
      <c r="A2" s="29" t="s">
        <v>18</v>
      </c>
    </row>
    <row r="3" spans="1:13" s="4" customFormat="1" x14ac:dyDescent="0.2">
      <c r="A3" s="3"/>
    </row>
    <row r="4" spans="1:13" s="4" customFormat="1" x14ac:dyDescent="0.2">
      <c r="A4" s="5" t="s">
        <v>0</v>
      </c>
    </row>
    <row r="5" spans="1:13" s="4" customFormat="1" x14ac:dyDescent="0.2">
      <c r="A5" s="5" t="s">
        <v>59</v>
      </c>
    </row>
    <row r="6" spans="1:13" x14ac:dyDescent="0.2">
      <c r="A6" s="1"/>
    </row>
    <row r="8" spans="1:13" s="31" customFormat="1" ht="15.75" x14ac:dyDescent="0.25">
      <c r="A8" s="30" t="s">
        <v>51</v>
      </c>
    </row>
    <row r="9" spans="1:13" ht="15" x14ac:dyDescent="0.2">
      <c r="A9" s="7"/>
      <c r="B9" s="8" t="s">
        <v>7</v>
      </c>
      <c r="C9" s="9"/>
      <c r="D9" s="9"/>
      <c r="E9" s="9"/>
      <c r="F9" s="9"/>
      <c r="G9" s="9"/>
      <c r="H9" s="9"/>
      <c r="I9" s="9"/>
      <c r="J9" s="9"/>
      <c r="K9" s="9"/>
      <c r="L9" s="9"/>
      <c r="M9" s="10"/>
    </row>
    <row r="10" spans="1:13" x14ac:dyDescent="0.2">
      <c r="B10" s="11" t="s">
        <v>1</v>
      </c>
      <c r="C10" s="12"/>
      <c r="D10" s="12"/>
      <c r="E10" s="13"/>
      <c r="F10" s="12" t="s">
        <v>2</v>
      </c>
      <c r="G10" s="12"/>
      <c r="H10" s="12"/>
      <c r="I10" s="13"/>
      <c r="J10" s="12" t="s">
        <v>3</v>
      </c>
      <c r="K10" s="12"/>
      <c r="L10" s="12"/>
      <c r="M10" s="13"/>
    </row>
    <row r="11" spans="1:13" s="31" customFormat="1" x14ac:dyDescent="0.2">
      <c r="A11" s="32" t="s">
        <v>14</v>
      </c>
      <c r="B11" s="33" t="s">
        <v>4</v>
      </c>
      <c r="C11" s="33" t="s">
        <v>5</v>
      </c>
      <c r="D11" s="33" t="s">
        <v>6</v>
      </c>
      <c r="E11" s="34" t="s">
        <v>57</v>
      </c>
      <c r="F11" s="33" t="s">
        <v>4</v>
      </c>
      <c r="G11" s="33" t="s">
        <v>5</v>
      </c>
      <c r="H11" s="33" t="s">
        <v>6</v>
      </c>
      <c r="I11" s="34" t="s">
        <v>57</v>
      </c>
      <c r="J11" s="33" t="s">
        <v>4</v>
      </c>
      <c r="K11" s="33" t="s">
        <v>5</v>
      </c>
      <c r="L11" s="33" t="s">
        <v>6</v>
      </c>
      <c r="M11" s="34" t="s">
        <v>57</v>
      </c>
    </row>
    <row r="12" spans="1:13" x14ac:dyDescent="0.2">
      <c r="A12" s="14" t="s">
        <v>12</v>
      </c>
      <c r="B12" s="15">
        <f t="shared" ref="B12:M12" si="0">B35</f>
        <v>0</v>
      </c>
      <c r="C12" s="15">
        <f t="shared" si="0"/>
        <v>632.42899999999997</v>
      </c>
      <c r="D12" s="16">
        <f t="shared" si="0"/>
        <v>27.708000000000002</v>
      </c>
      <c r="E12" s="17">
        <f t="shared" si="0"/>
        <v>1614.4830000000002</v>
      </c>
      <c r="F12" s="15">
        <f t="shared" si="0"/>
        <v>0</v>
      </c>
      <c r="G12" s="15">
        <f t="shared" si="0"/>
        <v>27719.961999999996</v>
      </c>
      <c r="H12" s="16">
        <f t="shared" si="0"/>
        <v>1941.9949999999997</v>
      </c>
      <c r="I12" s="17">
        <f t="shared" si="0"/>
        <v>155978.98400000003</v>
      </c>
      <c r="J12" s="15">
        <f t="shared" si="0"/>
        <v>41096.720999999998</v>
      </c>
      <c r="K12" s="15">
        <f t="shared" si="0"/>
        <v>0.83399999999999996</v>
      </c>
      <c r="L12" s="16">
        <f t="shared" si="0"/>
        <v>1558.5109999999997</v>
      </c>
      <c r="M12" s="17">
        <f t="shared" si="0"/>
        <v>300534.91200000001</v>
      </c>
    </row>
    <row r="13" spans="1:13" x14ac:dyDescent="0.2">
      <c r="A13" s="18" t="s">
        <v>13</v>
      </c>
      <c r="B13" s="19">
        <f t="shared" ref="B13:M13" si="1">N35</f>
        <v>0</v>
      </c>
      <c r="C13" s="19">
        <f t="shared" si="1"/>
        <v>4.2949999999999999</v>
      </c>
      <c r="D13" s="19">
        <f t="shared" si="1"/>
        <v>-1.2210000000000001</v>
      </c>
      <c r="E13" s="20">
        <f t="shared" si="1"/>
        <v>36.256999999999998</v>
      </c>
      <c r="F13" s="19">
        <f t="shared" si="1"/>
        <v>0</v>
      </c>
      <c r="G13" s="19">
        <f t="shared" si="1"/>
        <v>1911.9359999999999</v>
      </c>
      <c r="H13" s="19">
        <f t="shared" si="1"/>
        <v>69.248999999999995</v>
      </c>
      <c r="I13" s="20">
        <f t="shared" si="1"/>
        <v>5974.9480000000003</v>
      </c>
      <c r="J13" s="19">
        <f t="shared" si="1"/>
        <v>2862.3050000000003</v>
      </c>
      <c r="K13" s="19">
        <f t="shared" si="1"/>
        <v>15.385999999999999</v>
      </c>
      <c r="L13" s="19">
        <f t="shared" si="1"/>
        <v>118.901</v>
      </c>
      <c r="M13" s="20">
        <f t="shared" si="1"/>
        <v>19044.439999999999</v>
      </c>
    </row>
    <row r="14" spans="1:13" s="31" customFormat="1" x14ac:dyDescent="0.2">
      <c r="A14" s="32" t="s">
        <v>7</v>
      </c>
      <c r="B14" s="35">
        <f t="shared" ref="B14:M14" si="2">SUM(B12:B13)</f>
        <v>0</v>
      </c>
      <c r="C14" s="35">
        <f t="shared" si="2"/>
        <v>636.72399999999993</v>
      </c>
      <c r="D14" s="35">
        <f t="shared" si="2"/>
        <v>26.487000000000002</v>
      </c>
      <c r="E14" s="36">
        <f t="shared" si="2"/>
        <v>1650.7400000000002</v>
      </c>
      <c r="F14" s="35">
        <f t="shared" si="2"/>
        <v>0</v>
      </c>
      <c r="G14" s="35">
        <f t="shared" si="2"/>
        <v>29631.897999999997</v>
      </c>
      <c r="H14" s="35">
        <f t="shared" si="2"/>
        <v>2011.2439999999997</v>
      </c>
      <c r="I14" s="36">
        <f t="shared" si="2"/>
        <v>161953.93200000003</v>
      </c>
      <c r="J14" s="35">
        <f t="shared" si="2"/>
        <v>43959.025999999998</v>
      </c>
      <c r="K14" s="35">
        <f t="shared" si="2"/>
        <v>16.22</v>
      </c>
      <c r="L14" s="35">
        <f t="shared" si="2"/>
        <v>1677.4119999999998</v>
      </c>
      <c r="M14" s="36">
        <f t="shared" si="2"/>
        <v>319579.35200000001</v>
      </c>
    </row>
    <row r="17" spans="1:25" s="31" customFormat="1" ht="15.75" x14ac:dyDescent="0.25">
      <c r="A17" s="30" t="s">
        <v>52</v>
      </c>
    </row>
    <row r="18" spans="1:25" ht="15" x14ac:dyDescent="0.2">
      <c r="A18" s="7"/>
      <c r="B18" s="8" t="s">
        <v>12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  <c r="N18" s="8" t="s">
        <v>13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10"/>
    </row>
    <row r="19" spans="1:25" x14ac:dyDescent="0.2">
      <c r="B19" s="11" t="s">
        <v>1</v>
      </c>
      <c r="C19" s="12"/>
      <c r="D19" s="12"/>
      <c r="E19" s="13"/>
      <c r="F19" s="12" t="s">
        <v>2</v>
      </c>
      <c r="G19" s="12"/>
      <c r="H19" s="12"/>
      <c r="I19" s="13"/>
      <c r="J19" s="12" t="s">
        <v>3</v>
      </c>
      <c r="K19" s="12"/>
      <c r="L19" s="12"/>
      <c r="M19" s="13"/>
      <c r="N19" s="12" t="s">
        <v>1</v>
      </c>
      <c r="O19" s="12"/>
      <c r="P19" s="12"/>
      <c r="Q19" s="13"/>
      <c r="R19" s="12" t="s">
        <v>2</v>
      </c>
      <c r="S19" s="12"/>
      <c r="T19" s="12"/>
      <c r="U19" s="13"/>
      <c r="V19" s="12" t="s">
        <v>3</v>
      </c>
      <c r="W19" s="12"/>
      <c r="X19" s="12"/>
      <c r="Y19" s="13"/>
    </row>
    <row r="20" spans="1:25" s="31" customFormat="1" x14ac:dyDescent="0.2">
      <c r="A20" s="32" t="s">
        <v>19</v>
      </c>
      <c r="B20" s="33" t="s">
        <v>4</v>
      </c>
      <c r="C20" s="33" t="s">
        <v>5</v>
      </c>
      <c r="D20" s="33" t="s">
        <v>6</v>
      </c>
      <c r="E20" s="34" t="s">
        <v>57</v>
      </c>
      <c r="F20" s="33" t="s">
        <v>4</v>
      </c>
      <c r="G20" s="33" t="s">
        <v>5</v>
      </c>
      <c r="H20" s="33" t="s">
        <v>6</v>
      </c>
      <c r="I20" s="34" t="s">
        <v>57</v>
      </c>
      <c r="J20" s="33" t="s">
        <v>4</v>
      </c>
      <c r="K20" s="33" t="s">
        <v>5</v>
      </c>
      <c r="L20" s="33" t="s">
        <v>6</v>
      </c>
      <c r="M20" s="34" t="s">
        <v>57</v>
      </c>
      <c r="N20" s="33" t="s">
        <v>4</v>
      </c>
      <c r="O20" s="33" t="s">
        <v>5</v>
      </c>
      <c r="P20" s="33" t="s">
        <v>6</v>
      </c>
      <c r="Q20" s="34" t="s">
        <v>57</v>
      </c>
      <c r="R20" s="33" t="s">
        <v>4</v>
      </c>
      <c r="S20" s="33" t="s">
        <v>5</v>
      </c>
      <c r="T20" s="33" t="s">
        <v>6</v>
      </c>
      <c r="U20" s="34" t="s">
        <v>57</v>
      </c>
      <c r="V20" s="33" t="s">
        <v>4</v>
      </c>
      <c r="W20" s="33" t="s">
        <v>5</v>
      </c>
      <c r="X20" s="33" t="s">
        <v>6</v>
      </c>
      <c r="Y20" s="34" t="s">
        <v>57</v>
      </c>
    </row>
    <row r="21" spans="1:25" x14ac:dyDescent="0.2">
      <c r="A21" s="14" t="s">
        <v>20</v>
      </c>
      <c r="B21" s="15">
        <v>0</v>
      </c>
      <c r="C21" s="15">
        <v>0</v>
      </c>
      <c r="D21" s="16">
        <v>0</v>
      </c>
      <c r="E21" s="17">
        <v>0</v>
      </c>
      <c r="F21" s="16">
        <v>0</v>
      </c>
      <c r="G21" s="16">
        <v>38.527000000000001</v>
      </c>
      <c r="H21" s="16">
        <v>50.808</v>
      </c>
      <c r="I21" s="17">
        <v>5246.634</v>
      </c>
      <c r="J21" s="16">
        <v>1234.075</v>
      </c>
      <c r="K21" s="16">
        <v>0</v>
      </c>
      <c r="L21" s="16">
        <v>1.369</v>
      </c>
      <c r="M21" s="17">
        <v>1630.606</v>
      </c>
      <c r="N21" s="15">
        <v>0</v>
      </c>
      <c r="O21" s="15">
        <v>0</v>
      </c>
      <c r="P21" s="16">
        <v>0</v>
      </c>
      <c r="Q21" s="17">
        <v>0</v>
      </c>
      <c r="R21" s="16">
        <v>0</v>
      </c>
      <c r="S21" s="16">
        <v>0</v>
      </c>
      <c r="T21" s="16">
        <v>0</v>
      </c>
      <c r="U21" s="17">
        <v>0</v>
      </c>
      <c r="V21" s="16">
        <v>0</v>
      </c>
      <c r="W21" s="16">
        <v>0</v>
      </c>
      <c r="X21" s="16">
        <v>0</v>
      </c>
      <c r="Y21" s="17">
        <v>0</v>
      </c>
    </row>
    <row r="22" spans="1:25" x14ac:dyDescent="0.2">
      <c r="A22" s="18" t="s">
        <v>21</v>
      </c>
      <c r="B22" s="19">
        <v>0</v>
      </c>
      <c r="C22" s="19">
        <v>226.86099999999999</v>
      </c>
      <c r="D22" s="19">
        <v>6.282</v>
      </c>
      <c r="E22" s="20">
        <v>229.886</v>
      </c>
      <c r="F22" s="19">
        <v>0</v>
      </c>
      <c r="G22" s="19">
        <v>873.26800000000003</v>
      </c>
      <c r="H22" s="19">
        <v>130.54300000000001</v>
      </c>
      <c r="I22" s="20">
        <v>10091.754000000001</v>
      </c>
      <c r="J22" s="19">
        <v>4769.3630000000003</v>
      </c>
      <c r="K22" s="19">
        <v>0</v>
      </c>
      <c r="L22" s="19">
        <v>39.698</v>
      </c>
      <c r="M22" s="20">
        <v>16410.190999999999</v>
      </c>
      <c r="N22" s="19">
        <v>0</v>
      </c>
      <c r="O22" s="19">
        <v>0</v>
      </c>
      <c r="P22" s="19">
        <v>0</v>
      </c>
      <c r="Q22" s="20">
        <v>0</v>
      </c>
      <c r="R22" s="19">
        <v>0</v>
      </c>
      <c r="S22" s="19">
        <v>0</v>
      </c>
      <c r="T22" s="19">
        <v>0</v>
      </c>
      <c r="U22" s="20">
        <v>0</v>
      </c>
      <c r="V22" s="19">
        <v>0</v>
      </c>
      <c r="W22" s="19">
        <v>0</v>
      </c>
      <c r="X22" s="19">
        <v>0</v>
      </c>
      <c r="Y22" s="20">
        <v>0</v>
      </c>
    </row>
    <row r="23" spans="1:25" x14ac:dyDescent="0.2">
      <c r="A23" s="18" t="s">
        <v>22</v>
      </c>
      <c r="B23" s="19">
        <v>0</v>
      </c>
      <c r="C23" s="19">
        <v>0</v>
      </c>
      <c r="D23" s="19">
        <v>0</v>
      </c>
      <c r="E23" s="20">
        <v>0</v>
      </c>
      <c r="F23" s="19">
        <v>0</v>
      </c>
      <c r="G23" s="19">
        <v>3048.24</v>
      </c>
      <c r="H23" s="19">
        <v>415.03699999999998</v>
      </c>
      <c r="I23" s="20">
        <v>16044.772999999999</v>
      </c>
      <c r="J23" s="19">
        <v>4279.0569999999998</v>
      </c>
      <c r="K23" s="19">
        <v>0</v>
      </c>
      <c r="L23" s="19">
        <v>190.542</v>
      </c>
      <c r="M23" s="20">
        <v>38299.292000000001</v>
      </c>
      <c r="N23" s="19">
        <v>0</v>
      </c>
      <c r="O23" s="19">
        <v>0</v>
      </c>
      <c r="P23" s="19">
        <v>0</v>
      </c>
      <c r="Q23" s="20">
        <v>0</v>
      </c>
      <c r="R23" s="19">
        <v>0</v>
      </c>
      <c r="S23" s="19">
        <v>125.19</v>
      </c>
      <c r="T23" s="19">
        <v>15.465999999999999</v>
      </c>
      <c r="U23" s="20">
        <v>535.85</v>
      </c>
      <c r="V23" s="19">
        <v>0</v>
      </c>
      <c r="W23" s="19">
        <v>0</v>
      </c>
      <c r="X23" s="19">
        <v>29.565999999999999</v>
      </c>
      <c r="Y23" s="20">
        <v>3271.8739999999998</v>
      </c>
    </row>
    <row r="24" spans="1:25" x14ac:dyDescent="0.2">
      <c r="A24" s="18" t="s">
        <v>23</v>
      </c>
      <c r="B24" s="19">
        <v>0</v>
      </c>
      <c r="C24" s="19">
        <v>0</v>
      </c>
      <c r="D24" s="19">
        <v>0</v>
      </c>
      <c r="E24" s="20">
        <v>0</v>
      </c>
      <c r="F24" s="19">
        <v>0</v>
      </c>
      <c r="G24" s="19">
        <v>3433.402</v>
      </c>
      <c r="H24" s="19">
        <v>225.27199999999999</v>
      </c>
      <c r="I24" s="20">
        <v>13895.393</v>
      </c>
      <c r="J24" s="19">
        <v>5899.482</v>
      </c>
      <c r="K24" s="19">
        <v>0</v>
      </c>
      <c r="L24" s="19">
        <v>171.00299999999999</v>
      </c>
      <c r="M24" s="20">
        <v>25180.792000000001</v>
      </c>
      <c r="N24" s="19">
        <v>0</v>
      </c>
      <c r="O24" s="19">
        <v>0</v>
      </c>
      <c r="P24" s="19">
        <v>0</v>
      </c>
      <c r="Q24" s="20">
        <v>0</v>
      </c>
      <c r="R24" s="19">
        <v>0</v>
      </c>
      <c r="S24" s="19">
        <v>1072.021</v>
      </c>
      <c r="T24" s="19">
        <v>57.057000000000002</v>
      </c>
      <c r="U24" s="20">
        <v>3568.7869999999998</v>
      </c>
      <c r="V24" s="19">
        <v>1054.29</v>
      </c>
      <c r="W24" s="19">
        <v>15.385999999999999</v>
      </c>
      <c r="X24" s="19">
        <v>51.566000000000003</v>
      </c>
      <c r="Y24" s="20">
        <v>9430.9069999999992</v>
      </c>
    </row>
    <row r="25" spans="1:25" x14ac:dyDescent="0.2">
      <c r="A25" s="18" t="s">
        <v>24</v>
      </c>
      <c r="B25" s="19">
        <v>0</v>
      </c>
      <c r="C25" s="19">
        <v>0</v>
      </c>
      <c r="D25" s="19">
        <v>0.20599999999999999</v>
      </c>
      <c r="E25" s="20">
        <v>1.929</v>
      </c>
      <c r="F25" s="19">
        <v>0</v>
      </c>
      <c r="G25" s="19">
        <v>1536.241</v>
      </c>
      <c r="H25" s="19">
        <v>72.968000000000004</v>
      </c>
      <c r="I25" s="20">
        <v>4286.0630000000001</v>
      </c>
      <c r="J25" s="19">
        <v>2545.0920000000001</v>
      </c>
      <c r="K25" s="19">
        <v>0</v>
      </c>
      <c r="L25" s="19">
        <v>53.061999999999998</v>
      </c>
      <c r="M25" s="20">
        <v>17155.387999999999</v>
      </c>
      <c r="N25" s="19">
        <v>0</v>
      </c>
      <c r="O25" s="19">
        <v>0</v>
      </c>
      <c r="P25" s="19">
        <v>0</v>
      </c>
      <c r="Q25" s="20">
        <v>0</v>
      </c>
      <c r="R25" s="19">
        <v>0</v>
      </c>
      <c r="S25" s="19">
        <v>445.74599999999998</v>
      </c>
      <c r="T25" s="19">
        <v>-5.91</v>
      </c>
      <c r="U25" s="20">
        <v>603.81700000000001</v>
      </c>
      <c r="V25" s="19">
        <v>721.71699999999998</v>
      </c>
      <c r="W25" s="19">
        <v>0</v>
      </c>
      <c r="X25" s="19">
        <v>17.981000000000002</v>
      </c>
      <c r="Y25" s="20">
        <v>3400.404</v>
      </c>
    </row>
    <row r="26" spans="1:25" x14ac:dyDescent="0.2">
      <c r="A26" s="18" t="s">
        <v>25</v>
      </c>
      <c r="B26" s="19">
        <v>0</v>
      </c>
      <c r="C26" s="19">
        <v>0</v>
      </c>
      <c r="D26" s="19">
        <v>0</v>
      </c>
      <c r="E26" s="20">
        <v>0</v>
      </c>
      <c r="F26" s="19">
        <v>0</v>
      </c>
      <c r="G26" s="19">
        <v>5403.3509999999997</v>
      </c>
      <c r="H26" s="19">
        <v>251.214</v>
      </c>
      <c r="I26" s="20">
        <v>21184.105</v>
      </c>
      <c r="J26" s="19">
        <v>5752.7719999999999</v>
      </c>
      <c r="K26" s="19">
        <v>0</v>
      </c>
      <c r="L26" s="19">
        <v>225.92500000000001</v>
      </c>
      <c r="M26" s="20">
        <v>51458.394</v>
      </c>
      <c r="N26" s="19">
        <v>0</v>
      </c>
      <c r="O26" s="19">
        <v>0</v>
      </c>
      <c r="P26" s="19">
        <v>0</v>
      </c>
      <c r="Q26" s="20">
        <v>0</v>
      </c>
      <c r="R26" s="19">
        <v>0</v>
      </c>
      <c r="S26" s="19">
        <v>233.02699999999999</v>
      </c>
      <c r="T26" s="19">
        <v>-6.8620000000000001</v>
      </c>
      <c r="U26" s="20">
        <v>541.05100000000004</v>
      </c>
      <c r="V26" s="19">
        <v>199.934</v>
      </c>
      <c r="W26" s="19">
        <v>0</v>
      </c>
      <c r="X26" s="19">
        <v>2.718</v>
      </c>
      <c r="Y26" s="20">
        <v>940.06200000000001</v>
      </c>
    </row>
    <row r="27" spans="1:25" x14ac:dyDescent="0.2">
      <c r="A27" s="18" t="s">
        <v>26</v>
      </c>
      <c r="B27" s="19">
        <v>0</v>
      </c>
      <c r="C27" s="19">
        <v>0</v>
      </c>
      <c r="D27" s="19">
        <v>0</v>
      </c>
      <c r="E27" s="20">
        <v>0</v>
      </c>
      <c r="F27" s="19">
        <v>0</v>
      </c>
      <c r="G27" s="19">
        <v>2772.0610000000001</v>
      </c>
      <c r="H27" s="19">
        <v>180.83099999999999</v>
      </c>
      <c r="I27" s="20">
        <v>9519.5159999999996</v>
      </c>
      <c r="J27" s="19">
        <v>2346.3969999999999</v>
      </c>
      <c r="K27" s="19">
        <v>0</v>
      </c>
      <c r="L27" s="19">
        <v>208.989</v>
      </c>
      <c r="M27" s="20">
        <v>27981.442999999999</v>
      </c>
      <c r="N27" s="19">
        <v>0</v>
      </c>
      <c r="O27" s="19">
        <v>0</v>
      </c>
      <c r="P27" s="19">
        <v>0</v>
      </c>
      <c r="Q27" s="20">
        <v>0</v>
      </c>
      <c r="R27" s="19">
        <v>0</v>
      </c>
      <c r="S27" s="19">
        <v>0</v>
      </c>
      <c r="T27" s="19">
        <v>0</v>
      </c>
      <c r="U27" s="20">
        <v>0</v>
      </c>
      <c r="V27" s="19">
        <v>0</v>
      </c>
      <c r="W27" s="19">
        <v>0</v>
      </c>
      <c r="X27" s="19">
        <v>0</v>
      </c>
      <c r="Y27" s="20">
        <v>0</v>
      </c>
    </row>
    <row r="28" spans="1:25" x14ac:dyDescent="0.2">
      <c r="A28" s="18" t="s">
        <v>27</v>
      </c>
      <c r="B28" s="19">
        <v>0</v>
      </c>
      <c r="C28" s="19">
        <v>0</v>
      </c>
      <c r="D28" s="19">
        <v>0</v>
      </c>
      <c r="E28" s="20">
        <v>0</v>
      </c>
      <c r="F28" s="19">
        <v>0</v>
      </c>
      <c r="G28" s="19">
        <v>1625.7239999999999</v>
      </c>
      <c r="H28" s="19">
        <v>130.815</v>
      </c>
      <c r="I28" s="20">
        <v>13147.252</v>
      </c>
      <c r="J28" s="19">
        <v>2772.6970000000001</v>
      </c>
      <c r="K28" s="19">
        <v>0</v>
      </c>
      <c r="L28" s="19">
        <v>221.30099999999999</v>
      </c>
      <c r="M28" s="20">
        <v>28763.100999999999</v>
      </c>
      <c r="N28" s="19">
        <v>0</v>
      </c>
      <c r="O28" s="19">
        <v>0</v>
      </c>
      <c r="P28" s="19">
        <v>0</v>
      </c>
      <c r="Q28" s="20">
        <v>0</v>
      </c>
      <c r="R28" s="19">
        <v>0</v>
      </c>
      <c r="S28" s="19">
        <v>0</v>
      </c>
      <c r="T28" s="19">
        <v>0</v>
      </c>
      <c r="U28" s="20">
        <v>0</v>
      </c>
      <c r="V28" s="19">
        <v>0</v>
      </c>
      <c r="W28" s="19">
        <v>0</v>
      </c>
      <c r="X28" s="19">
        <v>0</v>
      </c>
      <c r="Y28" s="20">
        <v>0</v>
      </c>
    </row>
    <row r="29" spans="1:25" x14ac:dyDescent="0.2">
      <c r="A29" s="18" t="s">
        <v>28</v>
      </c>
      <c r="B29" s="19">
        <v>0</v>
      </c>
      <c r="C29" s="19">
        <v>0</v>
      </c>
      <c r="D29" s="19">
        <v>0</v>
      </c>
      <c r="E29" s="20">
        <v>0</v>
      </c>
      <c r="F29" s="19">
        <v>0</v>
      </c>
      <c r="G29" s="19">
        <v>1567.0940000000001</v>
      </c>
      <c r="H29" s="19">
        <v>68.748999999999995</v>
      </c>
      <c r="I29" s="20">
        <v>16450.278999999999</v>
      </c>
      <c r="J29" s="19">
        <v>3535.6559999999999</v>
      </c>
      <c r="K29" s="19">
        <v>0</v>
      </c>
      <c r="L29" s="19">
        <v>91.56</v>
      </c>
      <c r="M29" s="20">
        <v>24846.286</v>
      </c>
      <c r="N29" s="19">
        <v>0</v>
      </c>
      <c r="O29" s="19">
        <v>0</v>
      </c>
      <c r="P29" s="19">
        <v>0</v>
      </c>
      <c r="Q29" s="20">
        <v>0</v>
      </c>
      <c r="R29" s="19">
        <v>0</v>
      </c>
      <c r="S29" s="19">
        <v>0</v>
      </c>
      <c r="T29" s="19">
        <v>5.5170000000000003</v>
      </c>
      <c r="U29" s="20">
        <v>712.53200000000004</v>
      </c>
      <c r="V29" s="19">
        <v>460.41699999999997</v>
      </c>
      <c r="W29" s="19">
        <v>0</v>
      </c>
      <c r="X29" s="19">
        <v>2.9750000000000001</v>
      </c>
      <c r="Y29" s="20">
        <v>890.29700000000003</v>
      </c>
    </row>
    <row r="30" spans="1:25" x14ac:dyDescent="0.2">
      <c r="A30" s="18" t="s">
        <v>29</v>
      </c>
      <c r="B30" s="19">
        <v>0</v>
      </c>
      <c r="C30" s="21">
        <v>0</v>
      </c>
      <c r="D30" s="19">
        <v>0</v>
      </c>
      <c r="E30" s="20">
        <v>0</v>
      </c>
      <c r="F30" s="19">
        <v>0</v>
      </c>
      <c r="G30" s="19">
        <v>2489.7959999999998</v>
      </c>
      <c r="H30" s="19">
        <v>95.597999999999999</v>
      </c>
      <c r="I30" s="20">
        <v>16098.553</v>
      </c>
      <c r="J30" s="19">
        <v>2249.7600000000002</v>
      </c>
      <c r="K30" s="19">
        <v>0</v>
      </c>
      <c r="L30" s="19">
        <v>129.24700000000001</v>
      </c>
      <c r="M30" s="20">
        <v>26544.825000000001</v>
      </c>
      <c r="N30" s="19">
        <v>0</v>
      </c>
      <c r="O30" s="21">
        <v>0</v>
      </c>
      <c r="P30" s="19">
        <v>0</v>
      </c>
      <c r="Q30" s="20">
        <v>0</v>
      </c>
      <c r="R30" s="19">
        <v>0</v>
      </c>
      <c r="S30" s="19">
        <v>0</v>
      </c>
      <c r="T30" s="19">
        <v>0</v>
      </c>
      <c r="U30" s="20">
        <v>0</v>
      </c>
      <c r="V30" s="19">
        <v>0</v>
      </c>
      <c r="W30" s="19">
        <v>0</v>
      </c>
      <c r="X30" s="19">
        <v>0</v>
      </c>
      <c r="Y30" s="20">
        <v>0</v>
      </c>
    </row>
    <row r="31" spans="1:25" x14ac:dyDescent="0.2">
      <c r="A31" s="18" t="s">
        <v>30</v>
      </c>
      <c r="B31" s="19">
        <v>0</v>
      </c>
      <c r="C31" s="19">
        <v>0</v>
      </c>
      <c r="D31" s="19">
        <v>0</v>
      </c>
      <c r="E31" s="20">
        <v>0</v>
      </c>
      <c r="F31" s="19">
        <v>0</v>
      </c>
      <c r="G31" s="19">
        <v>2322.1959999999999</v>
      </c>
      <c r="H31" s="19">
        <v>97.956000000000003</v>
      </c>
      <c r="I31" s="20">
        <v>7520.0339999999997</v>
      </c>
      <c r="J31" s="19">
        <v>1399.7139999999999</v>
      </c>
      <c r="K31" s="19">
        <v>0</v>
      </c>
      <c r="L31" s="19">
        <v>50.816000000000003</v>
      </c>
      <c r="M31" s="20">
        <v>14862.174000000001</v>
      </c>
      <c r="N31" s="19">
        <v>0</v>
      </c>
      <c r="O31" s="19">
        <v>0</v>
      </c>
      <c r="P31" s="19">
        <v>0</v>
      </c>
      <c r="Q31" s="20">
        <v>0</v>
      </c>
      <c r="R31" s="19">
        <v>0</v>
      </c>
      <c r="S31" s="19">
        <v>0</v>
      </c>
      <c r="T31" s="19">
        <v>0</v>
      </c>
      <c r="U31" s="20">
        <v>0</v>
      </c>
      <c r="V31" s="19">
        <v>0</v>
      </c>
      <c r="W31" s="19">
        <v>0</v>
      </c>
      <c r="X31" s="19">
        <v>0</v>
      </c>
      <c r="Y31" s="20">
        <v>0</v>
      </c>
    </row>
    <row r="32" spans="1:25" x14ac:dyDescent="0.2">
      <c r="A32" s="18" t="s">
        <v>31</v>
      </c>
      <c r="B32" s="19">
        <v>0</v>
      </c>
      <c r="C32" s="19">
        <v>402.60500000000002</v>
      </c>
      <c r="D32" s="19">
        <v>20.815000000000001</v>
      </c>
      <c r="E32" s="20">
        <v>1358.41</v>
      </c>
      <c r="F32" s="19">
        <v>0</v>
      </c>
      <c r="G32" s="19">
        <v>2084.1190000000001</v>
      </c>
      <c r="H32" s="19">
        <v>135.148</v>
      </c>
      <c r="I32" s="20">
        <v>18508.669999999998</v>
      </c>
      <c r="J32" s="19">
        <v>3851.9520000000002</v>
      </c>
      <c r="K32" s="19">
        <v>0</v>
      </c>
      <c r="L32" s="19">
        <v>119.08</v>
      </c>
      <c r="M32" s="20">
        <v>21292.447</v>
      </c>
      <c r="N32" s="19">
        <v>0</v>
      </c>
      <c r="O32" s="19">
        <v>0</v>
      </c>
      <c r="P32" s="19">
        <v>0</v>
      </c>
      <c r="Q32" s="20">
        <v>0</v>
      </c>
      <c r="R32" s="19">
        <v>0</v>
      </c>
      <c r="S32" s="19">
        <v>0</v>
      </c>
      <c r="T32" s="19">
        <v>0</v>
      </c>
      <c r="U32" s="20">
        <v>0</v>
      </c>
      <c r="V32" s="19">
        <v>0</v>
      </c>
      <c r="W32" s="19">
        <v>0</v>
      </c>
      <c r="X32" s="19">
        <v>0</v>
      </c>
      <c r="Y32" s="20">
        <v>0</v>
      </c>
    </row>
    <row r="33" spans="1:25" x14ac:dyDescent="0.2">
      <c r="A33" s="18" t="s">
        <v>32</v>
      </c>
      <c r="B33" s="19">
        <v>0</v>
      </c>
      <c r="C33" s="19">
        <v>0</v>
      </c>
      <c r="D33" s="19">
        <v>0</v>
      </c>
      <c r="E33" s="20">
        <v>0</v>
      </c>
      <c r="F33" s="19">
        <v>0</v>
      </c>
      <c r="G33" s="19">
        <v>335.65800000000002</v>
      </c>
      <c r="H33" s="19">
        <v>0.98599999999999999</v>
      </c>
      <c r="I33" s="20">
        <v>1128.2650000000001</v>
      </c>
      <c r="J33" s="19">
        <v>0</v>
      </c>
      <c r="K33" s="19">
        <v>0</v>
      </c>
      <c r="L33" s="19">
        <v>5.29</v>
      </c>
      <c r="M33" s="20">
        <v>1626.2860000000001</v>
      </c>
      <c r="N33" s="19">
        <v>0</v>
      </c>
      <c r="O33" s="19">
        <v>0</v>
      </c>
      <c r="P33" s="19">
        <v>0</v>
      </c>
      <c r="Q33" s="20">
        <v>0</v>
      </c>
      <c r="R33" s="19">
        <v>0</v>
      </c>
      <c r="S33" s="19">
        <v>0</v>
      </c>
      <c r="T33" s="19">
        <v>0</v>
      </c>
      <c r="U33" s="20">
        <v>0</v>
      </c>
      <c r="V33" s="19">
        <v>0</v>
      </c>
      <c r="W33" s="19">
        <v>0</v>
      </c>
      <c r="X33" s="19">
        <v>0</v>
      </c>
      <c r="Y33" s="20">
        <v>0</v>
      </c>
    </row>
    <row r="34" spans="1:25" x14ac:dyDescent="0.2">
      <c r="A34" s="18" t="s">
        <v>33</v>
      </c>
      <c r="B34" s="22">
        <v>0</v>
      </c>
      <c r="C34" s="22">
        <v>2.9630000000000001</v>
      </c>
      <c r="D34" s="23">
        <v>0.40500000000000003</v>
      </c>
      <c r="E34" s="24">
        <v>24.257999999999999</v>
      </c>
      <c r="F34" s="23">
        <v>0</v>
      </c>
      <c r="G34" s="23">
        <v>190.285</v>
      </c>
      <c r="H34" s="23">
        <v>86.07</v>
      </c>
      <c r="I34" s="24">
        <v>2857.6930000000002</v>
      </c>
      <c r="J34" s="23">
        <v>460.70400000000001</v>
      </c>
      <c r="K34" s="23">
        <v>0.83399999999999996</v>
      </c>
      <c r="L34" s="23">
        <v>50.628999999999998</v>
      </c>
      <c r="M34" s="24">
        <v>4483.6869999999999</v>
      </c>
      <c r="N34" s="22">
        <v>0</v>
      </c>
      <c r="O34" s="22">
        <v>4.2949999999999999</v>
      </c>
      <c r="P34" s="23">
        <v>-1.2210000000000001</v>
      </c>
      <c r="Q34" s="24">
        <v>36.256999999999998</v>
      </c>
      <c r="R34" s="23">
        <v>0</v>
      </c>
      <c r="S34" s="23">
        <v>35.951999999999998</v>
      </c>
      <c r="T34" s="23">
        <v>3.9809999999999999</v>
      </c>
      <c r="U34" s="24">
        <v>12.911</v>
      </c>
      <c r="V34" s="23">
        <v>425.947</v>
      </c>
      <c r="W34" s="23">
        <v>0</v>
      </c>
      <c r="X34" s="23">
        <v>14.095000000000001</v>
      </c>
      <c r="Y34" s="24">
        <v>1110.896</v>
      </c>
    </row>
    <row r="35" spans="1:25" s="31" customFormat="1" x14ac:dyDescent="0.2">
      <c r="A35" s="32" t="s">
        <v>7</v>
      </c>
      <c r="B35" s="35">
        <f t="shared" ref="B35:M35" si="3">SUM(B21:B34)</f>
        <v>0</v>
      </c>
      <c r="C35" s="35">
        <f t="shared" si="3"/>
        <v>632.42899999999997</v>
      </c>
      <c r="D35" s="35">
        <f t="shared" si="3"/>
        <v>27.708000000000002</v>
      </c>
      <c r="E35" s="36">
        <f t="shared" si="3"/>
        <v>1614.4830000000002</v>
      </c>
      <c r="F35" s="35">
        <f t="shared" si="3"/>
        <v>0</v>
      </c>
      <c r="G35" s="35">
        <f t="shared" si="3"/>
        <v>27719.961999999996</v>
      </c>
      <c r="H35" s="35">
        <f t="shared" si="3"/>
        <v>1941.9949999999997</v>
      </c>
      <c r="I35" s="36">
        <f t="shared" si="3"/>
        <v>155978.98400000003</v>
      </c>
      <c r="J35" s="35">
        <f t="shared" si="3"/>
        <v>41096.720999999998</v>
      </c>
      <c r="K35" s="35">
        <f t="shared" si="3"/>
        <v>0.83399999999999996</v>
      </c>
      <c r="L35" s="35">
        <f t="shared" si="3"/>
        <v>1558.5109999999997</v>
      </c>
      <c r="M35" s="36">
        <f t="shared" si="3"/>
        <v>300534.91200000001</v>
      </c>
      <c r="N35" s="35">
        <f>SUM(N21:N34)</f>
        <v>0</v>
      </c>
      <c r="O35" s="35">
        <f>SUM(O21:O34)</f>
        <v>4.2949999999999999</v>
      </c>
      <c r="P35" s="35">
        <f t="shared" ref="P35:Y35" si="4">SUM(P21:P34)</f>
        <v>-1.2210000000000001</v>
      </c>
      <c r="Q35" s="36">
        <f t="shared" si="4"/>
        <v>36.256999999999998</v>
      </c>
      <c r="R35" s="35">
        <f t="shared" si="4"/>
        <v>0</v>
      </c>
      <c r="S35" s="35">
        <f t="shared" si="4"/>
        <v>1911.9359999999999</v>
      </c>
      <c r="T35" s="35">
        <f t="shared" si="4"/>
        <v>69.248999999999995</v>
      </c>
      <c r="U35" s="36">
        <f t="shared" si="4"/>
        <v>5974.9480000000003</v>
      </c>
      <c r="V35" s="35">
        <f t="shared" si="4"/>
        <v>2862.3050000000003</v>
      </c>
      <c r="W35" s="35">
        <f t="shared" si="4"/>
        <v>15.385999999999999</v>
      </c>
      <c r="X35" s="35">
        <f t="shared" si="4"/>
        <v>118.901</v>
      </c>
      <c r="Y35" s="36">
        <f t="shared" si="4"/>
        <v>19044.439999999999</v>
      </c>
    </row>
    <row r="38" spans="1:25" s="31" customFormat="1" ht="15.75" x14ac:dyDescent="0.25">
      <c r="A38" s="30" t="s">
        <v>8</v>
      </c>
    </row>
    <row r="39" spans="1:25" ht="14.25" x14ac:dyDescent="0.2">
      <c r="A39" s="25" t="s">
        <v>15</v>
      </c>
    </row>
    <row r="40" spans="1:25" ht="14.25" x14ac:dyDescent="0.2">
      <c r="A40" s="25" t="s">
        <v>9</v>
      </c>
    </row>
    <row r="41" spans="1:25" ht="14.25" x14ac:dyDescent="0.2">
      <c r="A41" s="25" t="s">
        <v>10</v>
      </c>
    </row>
    <row r="42" spans="1:25" ht="14.25" x14ac:dyDescent="0.2">
      <c r="A42" s="25" t="s">
        <v>11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37.42578125" style="6" customWidth="1"/>
    <col min="2" max="2" width="6.42578125" style="6" bestFit="1" customWidth="1"/>
    <col min="3" max="3" width="7.42578125" style="6" bestFit="1" customWidth="1"/>
    <col min="4" max="4" width="5.85546875" style="6" bestFit="1" customWidth="1"/>
    <col min="5" max="5" width="15.140625" style="6" bestFit="1" customWidth="1"/>
    <col min="6" max="6" width="6.42578125" style="6" bestFit="1" customWidth="1"/>
    <col min="7" max="7" width="7.42578125" style="6" bestFit="1" customWidth="1"/>
    <col min="8" max="8" width="6.28515625" style="6" bestFit="1" customWidth="1"/>
    <col min="9" max="9" width="15.140625" style="6" bestFit="1" customWidth="1"/>
    <col min="10" max="10" width="7.42578125" style="6" bestFit="1" customWidth="1"/>
    <col min="11" max="11" width="5.7109375" style="6" bestFit="1" customWidth="1"/>
    <col min="12" max="12" width="6.28515625" style="6" bestFit="1" customWidth="1"/>
    <col min="13" max="13" width="15.140625" style="6" bestFit="1" customWidth="1"/>
    <col min="14" max="14" width="6.42578125" style="6" bestFit="1" customWidth="1"/>
    <col min="15" max="15" width="5.7109375" style="6" bestFit="1" customWidth="1"/>
    <col min="16" max="16" width="5.85546875" style="6" bestFit="1" customWidth="1"/>
    <col min="17" max="17" width="15.140625" style="6" bestFit="1" customWidth="1"/>
    <col min="18" max="18" width="6.42578125" style="6" bestFit="1" customWidth="1"/>
    <col min="19" max="19" width="6.28515625" style="6" bestFit="1" customWidth="1"/>
    <col min="20" max="20" width="5.85546875" style="6" bestFit="1" customWidth="1"/>
    <col min="21" max="21" width="15.140625" style="6" bestFit="1" customWidth="1"/>
    <col min="22" max="22" width="6.42578125" style="6" bestFit="1" customWidth="1"/>
    <col min="23" max="23" width="5.7109375" style="6" bestFit="1" customWidth="1"/>
    <col min="24" max="24" width="5.85546875" style="6" bestFit="1" customWidth="1"/>
    <col min="25" max="25" width="15.140625" style="6" bestFit="1" customWidth="1"/>
    <col min="26" max="16384" width="11.42578125" style="6"/>
  </cols>
  <sheetData>
    <row r="1" spans="1:13" s="27" customFormat="1" ht="27.75" x14ac:dyDescent="0.4">
      <c r="A1" s="26" t="s">
        <v>17</v>
      </c>
    </row>
    <row r="2" spans="1:13" s="2" customFormat="1" ht="18" x14ac:dyDescent="0.25">
      <c r="A2" s="29" t="s">
        <v>18</v>
      </c>
    </row>
    <row r="3" spans="1:13" s="4" customFormat="1" x14ac:dyDescent="0.2">
      <c r="A3" s="3"/>
    </row>
    <row r="4" spans="1:13" s="4" customFormat="1" x14ac:dyDescent="0.2">
      <c r="A4" s="5" t="s">
        <v>0</v>
      </c>
    </row>
    <row r="5" spans="1:13" s="4" customFormat="1" x14ac:dyDescent="0.2">
      <c r="A5" s="5" t="s">
        <v>59</v>
      </c>
    </row>
    <row r="6" spans="1:13" x14ac:dyDescent="0.2">
      <c r="A6" s="1"/>
    </row>
    <row r="8" spans="1:13" s="31" customFormat="1" ht="15.75" x14ac:dyDescent="0.25">
      <c r="A8" s="30" t="s">
        <v>53</v>
      </c>
    </row>
    <row r="9" spans="1:13" ht="15" x14ac:dyDescent="0.2">
      <c r="A9" s="7"/>
      <c r="B9" s="8" t="s">
        <v>7</v>
      </c>
      <c r="C9" s="9"/>
      <c r="D9" s="9"/>
      <c r="E9" s="9"/>
      <c r="F9" s="9"/>
      <c r="G9" s="9"/>
      <c r="H9" s="9"/>
      <c r="I9" s="9"/>
      <c r="J9" s="9"/>
      <c r="K9" s="9"/>
      <c r="L9" s="9"/>
      <c r="M9" s="10"/>
    </row>
    <row r="10" spans="1:13" x14ac:dyDescent="0.2">
      <c r="B10" s="11" t="s">
        <v>1</v>
      </c>
      <c r="C10" s="12"/>
      <c r="D10" s="12"/>
      <c r="E10" s="13"/>
      <c r="F10" s="12" t="s">
        <v>2</v>
      </c>
      <c r="G10" s="12"/>
      <c r="H10" s="12"/>
      <c r="I10" s="13"/>
      <c r="J10" s="12" t="s">
        <v>3</v>
      </c>
      <c r="K10" s="12"/>
      <c r="L10" s="12"/>
      <c r="M10" s="13"/>
    </row>
    <row r="11" spans="1:13" s="31" customFormat="1" x14ac:dyDescent="0.2">
      <c r="A11" s="32" t="s">
        <v>14</v>
      </c>
      <c r="B11" s="33" t="s">
        <v>4</v>
      </c>
      <c r="C11" s="33" t="s">
        <v>5</v>
      </c>
      <c r="D11" s="33" t="s">
        <v>6</v>
      </c>
      <c r="E11" s="34" t="s">
        <v>57</v>
      </c>
      <c r="F11" s="33" t="s">
        <v>4</v>
      </c>
      <c r="G11" s="33" t="s">
        <v>5</v>
      </c>
      <c r="H11" s="33" t="s">
        <v>6</v>
      </c>
      <c r="I11" s="34" t="s">
        <v>57</v>
      </c>
      <c r="J11" s="33" t="s">
        <v>4</v>
      </c>
      <c r="K11" s="33" t="s">
        <v>5</v>
      </c>
      <c r="L11" s="33" t="s">
        <v>6</v>
      </c>
      <c r="M11" s="34" t="s">
        <v>57</v>
      </c>
    </row>
    <row r="12" spans="1:13" x14ac:dyDescent="0.2">
      <c r="A12" s="14" t="s">
        <v>12</v>
      </c>
      <c r="B12" s="15">
        <f t="shared" ref="B12:M12" si="0">B35</f>
        <v>0</v>
      </c>
      <c r="C12" s="15">
        <f t="shared" si="0"/>
        <v>1.3109999999999999</v>
      </c>
      <c r="D12" s="16">
        <f t="shared" si="0"/>
        <v>0.82899999999999996</v>
      </c>
      <c r="E12" s="17">
        <f t="shared" si="0"/>
        <v>7.6769999999999996</v>
      </c>
      <c r="F12" s="15">
        <f t="shared" si="0"/>
        <v>0</v>
      </c>
      <c r="G12" s="15">
        <f t="shared" si="0"/>
        <v>26133.646999999997</v>
      </c>
      <c r="H12" s="16">
        <f t="shared" si="0"/>
        <v>1529.6120000000001</v>
      </c>
      <c r="I12" s="17">
        <f t="shared" si="0"/>
        <v>125373.75100000002</v>
      </c>
      <c r="J12" s="15">
        <f t="shared" si="0"/>
        <v>17650.673000000003</v>
      </c>
      <c r="K12" s="15">
        <f t="shared" si="0"/>
        <v>525.16800000000001</v>
      </c>
      <c r="L12" s="16">
        <f t="shared" si="0"/>
        <v>2512.9129999999996</v>
      </c>
      <c r="M12" s="17">
        <f t="shared" si="0"/>
        <v>318107.96200000006</v>
      </c>
    </row>
    <row r="13" spans="1:13" x14ac:dyDescent="0.2">
      <c r="A13" s="18" t="s">
        <v>13</v>
      </c>
      <c r="B13" s="19">
        <f t="shared" ref="B13:M13" si="1">N35</f>
        <v>0</v>
      </c>
      <c r="C13" s="19">
        <f t="shared" si="1"/>
        <v>18.678000000000001</v>
      </c>
      <c r="D13" s="19">
        <f t="shared" si="1"/>
        <v>-11.577</v>
      </c>
      <c r="E13" s="20">
        <f t="shared" si="1"/>
        <v>3.484</v>
      </c>
      <c r="F13" s="19">
        <f t="shared" si="1"/>
        <v>0</v>
      </c>
      <c r="G13" s="19">
        <f t="shared" si="1"/>
        <v>1934.2550000000003</v>
      </c>
      <c r="H13" s="19">
        <f t="shared" si="1"/>
        <v>72.029999999999987</v>
      </c>
      <c r="I13" s="20">
        <f t="shared" si="1"/>
        <v>3988.6000000000004</v>
      </c>
      <c r="J13" s="19">
        <f t="shared" si="1"/>
        <v>1993.01</v>
      </c>
      <c r="K13" s="19">
        <f t="shared" si="1"/>
        <v>65.981999999999999</v>
      </c>
      <c r="L13" s="19">
        <f t="shared" si="1"/>
        <v>232.39400000000003</v>
      </c>
      <c r="M13" s="20">
        <f t="shared" si="1"/>
        <v>20787.042000000001</v>
      </c>
    </row>
    <row r="14" spans="1:13" s="31" customFormat="1" x14ac:dyDescent="0.2">
      <c r="A14" s="32" t="s">
        <v>7</v>
      </c>
      <c r="B14" s="35">
        <f t="shared" ref="B14:M14" si="2">SUM(B12:B13)</f>
        <v>0</v>
      </c>
      <c r="C14" s="35">
        <f t="shared" si="2"/>
        <v>19.989000000000001</v>
      </c>
      <c r="D14" s="35">
        <f t="shared" si="2"/>
        <v>-10.747999999999999</v>
      </c>
      <c r="E14" s="36">
        <f t="shared" si="2"/>
        <v>11.161</v>
      </c>
      <c r="F14" s="35">
        <f t="shared" si="2"/>
        <v>0</v>
      </c>
      <c r="G14" s="35">
        <f t="shared" si="2"/>
        <v>28067.901999999998</v>
      </c>
      <c r="H14" s="35">
        <f t="shared" si="2"/>
        <v>1601.6420000000001</v>
      </c>
      <c r="I14" s="36">
        <f t="shared" si="2"/>
        <v>129362.35100000002</v>
      </c>
      <c r="J14" s="35">
        <f t="shared" si="2"/>
        <v>19643.683000000001</v>
      </c>
      <c r="K14" s="35">
        <f t="shared" si="2"/>
        <v>591.15</v>
      </c>
      <c r="L14" s="35">
        <f t="shared" si="2"/>
        <v>2745.3069999999998</v>
      </c>
      <c r="M14" s="36">
        <f t="shared" si="2"/>
        <v>338895.00400000007</v>
      </c>
    </row>
    <row r="17" spans="1:25" s="31" customFormat="1" ht="15.75" x14ac:dyDescent="0.25">
      <c r="A17" s="30" t="s">
        <v>54</v>
      </c>
    </row>
    <row r="18" spans="1:25" ht="15" x14ac:dyDescent="0.2">
      <c r="A18" s="7"/>
      <c r="B18" s="8" t="s">
        <v>12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  <c r="N18" s="8" t="s">
        <v>13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10"/>
    </row>
    <row r="19" spans="1:25" x14ac:dyDescent="0.2">
      <c r="B19" s="11" t="s">
        <v>1</v>
      </c>
      <c r="C19" s="12"/>
      <c r="D19" s="12"/>
      <c r="E19" s="13"/>
      <c r="F19" s="12" t="s">
        <v>2</v>
      </c>
      <c r="G19" s="12"/>
      <c r="H19" s="12"/>
      <c r="I19" s="13"/>
      <c r="J19" s="12" t="s">
        <v>3</v>
      </c>
      <c r="K19" s="12"/>
      <c r="L19" s="12"/>
      <c r="M19" s="13"/>
      <c r="N19" s="12" t="s">
        <v>1</v>
      </c>
      <c r="O19" s="12"/>
      <c r="P19" s="12"/>
      <c r="Q19" s="13"/>
      <c r="R19" s="12" t="s">
        <v>2</v>
      </c>
      <c r="S19" s="12"/>
      <c r="T19" s="12"/>
      <c r="U19" s="13"/>
      <c r="V19" s="12" t="s">
        <v>3</v>
      </c>
      <c r="W19" s="12"/>
      <c r="X19" s="12"/>
      <c r="Y19" s="13"/>
    </row>
    <row r="20" spans="1:25" s="31" customFormat="1" x14ac:dyDescent="0.2">
      <c r="A20" s="32" t="s">
        <v>19</v>
      </c>
      <c r="B20" s="33" t="s">
        <v>4</v>
      </c>
      <c r="C20" s="33" t="s">
        <v>5</v>
      </c>
      <c r="D20" s="33" t="s">
        <v>6</v>
      </c>
      <c r="E20" s="34" t="s">
        <v>57</v>
      </c>
      <c r="F20" s="33" t="s">
        <v>4</v>
      </c>
      <c r="G20" s="33" t="s">
        <v>5</v>
      </c>
      <c r="H20" s="33" t="s">
        <v>6</v>
      </c>
      <c r="I20" s="34" t="s">
        <v>57</v>
      </c>
      <c r="J20" s="33" t="s">
        <v>4</v>
      </c>
      <c r="K20" s="33" t="s">
        <v>5</v>
      </c>
      <c r="L20" s="33" t="s">
        <v>6</v>
      </c>
      <c r="M20" s="34" t="s">
        <v>57</v>
      </c>
      <c r="N20" s="33" t="s">
        <v>4</v>
      </c>
      <c r="O20" s="33" t="s">
        <v>5</v>
      </c>
      <c r="P20" s="33" t="s">
        <v>6</v>
      </c>
      <c r="Q20" s="34" t="s">
        <v>57</v>
      </c>
      <c r="R20" s="33" t="s">
        <v>4</v>
      </c>
      <c r="S20" s="33" t="s">
        <v>5</v>
      </c>
      <c r="T20" s="33" t="s">
        <v>6</v>
      </c>
      <c r="U20" s="34" t="s">
        <v>57</v>
      </c>
      <c r="V20" s="33" t="s">
        <v>4</v>
      </c>
      <c r="W20" s="33" t="s">
        <v>5</v>
      </c>
      <c r="X20" s="33" t="s">
        <v>6</v>
      </c>
      <c r="Y20" s="34" t="s">
        <v>57</v>
      </c>
    </row>
    <row r="21" spans="1:25" x14ac:dyDescent="0.2">
      <c r="A21" s="14" t="s">
        <v>20</v>
      </c>
      <c r="B21" s="15">
        <v>0</v>
      </c>
      <c r="C21" s="15">
        <v>0</v>
      </c>
      <c r="D21" s="16">
        <v>0</v>
      </c>
      <c r="E21" s="17">
        <v>0</v>
      </c>
      <c r="F21" s="16">
        <v>0</v>
      </c>
      <c r="G21" s="16">
        <v>651.60599999999999</v>
      </c>
      <c r="H21" s="16">
        <v>58.725999999999999</v>
      </c>
      <c r="I21" s="17">
        <v>4669.5540000000001</v>
      </c>
      <c r="J21" s="16">
        <v>791.08199999999999</v>
      </c>
      <c r="K21" s="16">
        <v>0</v>
      </c>
      <c r="L21" s="16">
        <v>11.675000000000001</v>
      </c>
      <c r="M21" s="17">
        <v>2410.0129999999999</v>
      </c>
      <c r="N21" s="15">
        <v>0</v>
      </c>
      <c r="O21" s="15">
        <v>0</v>
      </c>
      <c r="P21" s="16">
        <v>0</v>
      </c>
      <c r="Q21" s="17">
        <v>0</v>
      </c>
      <c r="R21" s="16">
        <v>0</v>
      </c>
      <c r="S21" s="16">
        <v>0</v>
      </c>
      <c r="T21" s="16">
        <v>0</v>
      </c>
      <c r="U21" s="17">
        <v>0</v>
      </c>
      <c r="V21" s="16">
        <v>0</v>
      </c>
      <c r="W21" s="16">
        <v>0</v>
      </c>
      <c r="X21" s="16">
        <v>0</v>
      </c>
      <c r="Y21" s="17">
        <v>0</v>
      </c>
    </row>
    <row r="22" spans="1:25" x14ac:dyDescent="0.2">
      <c r="A22" s="18" t="s">
        <v>21</v>
      </c>
      <c r="B22" s="19">
        <v>0</v>
      </c>
      <c r="C22" s="19">
        <v>0</v>
      </c>
      <c r="D22" s="19">
        <v>0</v>
      </c>
      <c r="E22" s="20">
        <v>0</v>
      </c>
      <c r="F22" s="19">
        <v>0</v>
      </c>
      <c r="G22" s="19">
        <v>1358.136</v>
      </c>
      <c r="H22" s="19">
        <v>194.489</v>
      </c>
      <c r="I22" s="20">
        <v>8771.1530000000002</v>
      </c>
      <c r="J22" s="19">
        <v>1574.1310000000001</v>
      </c>
      <c r="K22" s="19">
        <v>0</v>
      </c>
      <c r="L22" s="19">
        <v>86.638999999999996</v>
      </c>
      <c r="M22" s="20">
        <v>18140.440999999999</v>
      </c>
      <c r="N22" s="19">
        <v>0</v>
      </c>
      <c r="O22" s="19">
        <v>0</v>
      </c>
      <c r="P22" s="19">
        <v>0</v>
      </c>
      <c r="Q22" s="20">
        <v>0</v>
      </c>
      <c r="R22" s="19">
        <v>0</v>
      </c>
      <c r="S22" s="19">
        <v>0</v>
      </c>
      <c r="T22" s="19">
        <v>0</v>
      </c>
      <c r="U22" s="20">
        <v>0</v>
      </c>
      <c r="V22" s="19">
        <v>0</v>
      </c>
      <c r="W22" s="19">
        <v>0</v>
      </c>
      <c r="X22" s="19">
        <v>0</v>
      </c>
      <c r="Y22" s="20">
        <v>0</v>
      </c>
    </row>
    <row r="23" spans="1:25" x14ac:dyDescent="0.2">
      <c r="A23" s="18" t="s">
        <v>22</v>
      </c>
      <c r="B23" s="19">
        <v>0</v>
      </c>
      <c r="C23" s="19">
        <v>0</v>
      </c>
      <c r="D23" s="19">
        <v>0</v>
      </c>
      <c r="E23" s="20">
        <v>0</v>
      </c>
      <c r="F23" s="19">
        <v>0</v>
      </c>
      <c r="G23" s="19">
        <v>3830.6379999999999</v>
      </c>
      <c r="H23" s="19">
        <v>333.26</v>
      </c>
      <c r="I23" s="20">
        <v>11903.155000000001</v>
      </c>
      <c r="J23" s="19">
        <v>843.56</v>
      </c>
      <c r="K23" s="19">
        <v>10.451000000000001</v>
      </c>
      <c r="L23" s="19">
        <v>356.44900000000001</v>
      </c>
      <c r="M23" s="20">
        <v>38549.574000000001</v>
      </c>
      <c r="N23" s="19">
        <v>0</v>
      </c>
      <c r="O23" s="19">
        <v>0</v>
      </c>
      <c r="P23" s="19">
        <v>0</v>
      </c>
      <c r="Q23" s="20">
        <v>0</v>
      </c>
      <c r="R23" s="19">
        <v>0</v>
      </c>
      <c r="S23" s="19">
        <v>188.447</v>
      </c>
      <c r="T23" s="19">
        <v>6.202</v>
      </c>
      <c r="U23" s="20">
        <v>340.16300000000001</v>
      </c>
      <c r="V23" s="19">
        <v>0</v>
      </c>
      <c r="W23" s="19">
        <v>20.306999999999999</v>
      </c>
      <c r="X23" s="19">
        <v>145.56800000000001</v>
      </c>
      <c r="Y23" s="20">
        <v>3105.9989999999998</v>
      </c>
    </row>
    <row r="24" spans="1:25" x14ac:dyDescent="0.2">
      <c r="A24" s="18" t="s">
        <v>23</v>
      </c>
      <c r="B24" s="19">
        <v>0</v>
      </c>
      <c r="C24" s="19">
        <v>0</v>
      </c>
      <c r="D24" s="19">
        <v>0</v>
      </c>
      <c r="E24" s="20">
        <v>0</v>
      </c>
      <c r="F24" s="19">
        <v>0</v>
      </c>
      <c r="G24" s="19">
        <v>1602.7719999999999</v>
      </c>
      <c r="H24" s="19">
        <v>239.69</v>
      </c>
      <c r="I24" s="20">
        <v>10334.396000000001</v>
      </c>
      <c r="J24" s="19">
        <v>2922.41</v>
      </c>
      <c r="K24" s="19">
        <v>66.512</v>
      </c>
      <c r="L24" s="19">
        <v>218.78200000000001</v>
      </c>
      <c r="M24" s="20">
        <v>29385.793000000001</v>
      </c>
      <c r="N24" s="19">
        <v>0</v>
      </c>
      <c r="O24" s="19">
        <v>0</v>
      </c>
      <c r="P24" s="19">
        <v>0</v>
      </c>
      <c r="Q24" s="20">
        <v>0</v>
      </c>
      <c r="R24" s="19">
        <v>0</v>
      </c>
      <c r="S24" s="19">
        <v>1258.8130000000001</v>
      </c>
      <c r="T24" s="19">
        <v>69.709999999999994</v>
      </c>
      <c r="U24" s="20">
        <v>2287.8850000000002</v>
      </c>
      <c r="V24" s="19">
        <v>1754.2860000000001</v>
      </c>
      <c r="W24" s="19">
        <v>45.674999999999997</v>
      </c>
      <c r="X24" s="19">
        <v>73.058000000000007</v>
      </c>
      <c r="Y24" s="20">
        <v>11133.343999999999</v>
      </c>
    </row>
    <row r="25" spans="1:25" x14ac:dyDescent="0.2">
      <c r="A25" s="18" t="s">
        <v>24</v>
      </c>
      <c r="B25" s="19">
        <v>0</v>
      </c>
      <c r="C25" s="19">
        <v>1.1319999999999999</v>
      </c>
      <c r="D25" s="19">
        <v>1.6E-2</v>
      </c>
      <c r="E25" s="20">
        <v>0</v>
      </c>
      <c r="F25" s="19">
        <v>0</v>
      </c>
      <c r="G25" s="19">
        <v>612.51599999999996</v>
      </c>
      <c r="H25" s="19">
        <v>55.805999999999997</v>
      </c>
      <c r="I25" s="20">
        <v>3605.3829999999998</v>
      </c>
      <c r="J25" s="19">
        <v>0</v>
      </c>
      <c r="K25" s="19">
        <v>0</v>
      </c>
      <c r="L25" s="19">
        <v>74.212999999999994</v>
      </c>
      <c r="M25" s="20">
        <v>17171.453000000001</v>
      </c>
      <c r="N25" s="19">
        <v>0</v>
      </c>
      <c r="O25" s="19">
        <v>0</v>
      </c>
      <c r="P25" s="19">
        <v>0</v>
      </c>
      <c r="Q25" s="20">
        <v>0</v>
      </c>
      <c r="R25" s="19">
        <v>0</v>
      </c>
      <c r="S25" s="19">
        <v>191.52799999999999</v>
      </c>
      <c r="T25" s="19">
        <v>3.7290000000000001</v>
      </c>
      <c r="U25" s="20">
        <v>407.63600000000002</v>
      </c>
      <c r="V25" s="19">
        <v>238.72399999999999</v>
      </c>
      <c r="W25" s="19">
        <v>0</v>
      </c>
      <c r="X25" s="19">
        <v>15.826000000000001</v>
      </c>
      <c r="Y25" s="20">
        <v>3623.3020000000001</v>
      </c>
    </row>
    <row r="26" spans="1:25" x14ac:dyDescent="0.2">
      <c r="A26" s="18" t="s">
        <v>25</v>
      </c>
      <c r="B26" s="19">
        <v>0</v>
      </c>
      <c r="C26" s="19">
        <v>0</v>
      </c>
      <c r="D26" s="19">
        <v>0</v>
      </c>
      <c r="E26" s="20">
        <v>0</v>
      </c>
      <c r="F26" s="19">
        <v>0</v>
      </c>
      <c r="G26" s="19">
        <v>5550.3029999999999</v>
      </c>
      <c r="H26" s="19">
        <v>204.9</v>
      </c>
      <c r="I26" s="20">
        <v>15293.236000000001</v>
      </c>
      <c r="J26" s="19">
        <v>972.83600000000001</v>
      </c>
      <c r="K26" s="19">
        <v>448.08499999999998</v>
      </c>
      <c r="L26" s="19">
        <v>1250.6410000000001</v>
      </c>
      <c r="M26" s="20">
        <v>50652.889000000003</v>
      </c>
      <c r="N26" s="19">
        <v>0</v>
      </c>
      <c r="O26" s="19">
        <v>0</v>
      </c>
      <c r="P26" s="19">
        <v>0</v>
      </c>
      <c r="Q26" s="20">
        <v>0</v>
      </c>
      <c r="R26" s="19">
        <v>0</v>
      </c>
      <c r="S26" s="19">
        <v>243.624</v>
      </c>
      <c r="T26" s="19">
        <v>-5.0670000000000002</v>
      </c>
      <c r="U26" s="20">
        <v>289.65199999999999</v>
      </c>
      <c r="V26" s="19">
        <v>0</v>
      </c>
      <c r="W26" s="19">
        <v>0</v>
      </c>
      <c r="X26" s="19">
        <v>-7.516</v>
      </c>
      <c r="Y26" s="20">
        <v>928.66200000000003</v>
      </c>
    </row>
    <row r="27" spans="1:25" x14ac:dyDescent="0.2">
      <c r="A27" s="18" t="s">
        <v>26</v>
      </c>
      <c r="B27" s="19">
        <v>0</v>
      </c>
      <c r="C27" s="19">
        <v>0</v>
      </c>
      <c r="D27" s="19">
        <v>0</v>
      </c>
      <c r="E27" s="20">
        <v>0</v>
      </c>
      <c r="F27" s="19">
        <v>0</v>
      </c>
      <c r="G27" s="19">
        <v>1286.97</v>
      </c>
      <c r="H27" s="19">
        <v>96.738</v>
      </c>
      <c r="I27" s="20">
        <v>8114.11</v>
      </c>
      <c r="J27" s="19">
        <v>0</v>
      </c>
      <c r="K27" s="19">
        <v>0</v>
      </c>
      <c r="L27" s="19">
        <v>119.128</v>
      </c>
      <c r="M27" s="20">
        <v>27847.012999999999</v>
      </c>
      <c r="N27" s="19">
        <v>0</v>
      </c>
      <c r="O27" s="19">
        <v>0</v>
      </c>
      <c r="P27" s="19">
        <v>0</v>
      </c>
      <c r="Q27" s="20">
        <v>0</v>
      </c>
      <c r="R27" s="19">
        <v>0</v>
      </c>
      <c r="S27" s="19">
        <v>0</v>
      </c>
      <c r="T27" s="19">
        <v>0</v>
      </c>
      <c r="U27" s="20">
        <v>0</v>
      </c>
      <c r="V27" s="19">
        <v>0</v>
      </c>
      <c r="W27" s="19">
        <v>0</v>
      </c>
      <c r="X27" s="19">
        <v>0</v>
      </c>
      <c r="Y27" s="20">
        <v>0</v>
      </c>
    </row>
    <row r="28" spans="1:25" x14ac:dyDescent="0.2">
      <c r="A28" s="18" t="s">
        <v>27</v>
      </c>
      <c r="B28" s="19">
        <v>0</v>
      </c>
      <c r="C28" s="19">
        <v>0</v>
      </c>
      <c r="D28" s="19">
        <v>0</v>
      </c>
      <c r="E28" s="20">
        <v>0</v>
      </c>
      <c r="F28" s="19">
        <v>0</v>
      </c>
      <c r="G28" s="19">
        <v>2055.6219999999998</v>
      </c>
      <c r="H28" s="19">
        <v>57.881999999999998</v>
      </c>
      <c r="I28" s="20">
        <v>10899.009</v>
      </c>
      <c r="J28" s="19">
        <v>2515.86</v>
      </c>
      <c r="K28" s="19">
        <v>0</v>
      </c>
      <c r="L28" s="19">
        <v>221.99</v>
      </c>
      <c r="M28" s="20">
        <v>31194.648000000001</v>
      </c>
      <c r="N28" s="19">
        <v>0</v>
      </c>
      <c r="O28" s="19">
        <v>0</v>
      </c>
      <c r="P28" s="19">
        <v>0</v>
      </c>
      <c r="Q28" s="20">
        <v>0</v>
      </c>
      <c r="R28" s="19">
        <v>0</v>
      </c>
      <c r="S28" s="19">
        <v>0</v>
      </c>
      <c r="T28" s="19">
        <v>0</v>
      </c>
      <c r="U28" s="20">
        <v>0</v>
      </c>
      <c r="V28" s="19">
        <v>0</v>
      </c>
      <c r="W28" s="19">
        <v>0</v>
      </c>
      <c r="X28" s="19">
        <v>0</v>
      </c>
      <c r="Y28" s="20">
        <v>0</v>
      </c>
    </row>
    <row r="29" spans="1:25" x14ac:dyDescent="0.2">
      <c r="A29" s="18" t="s">
        <v>28</v>
      </c>
      <c r="B29" s="19">
        <v>0</v>
      </c>
      <c r="C29" s="19">
        <v>0</v>
      </c>
      <c r="D29" s="19">
        <v>0</v>
      </c>
      <c r="E29" s="20">
        <v>0</v>
      </c>
      <c r="F29" s="19">
        <v>0</v>
      </c>
      <c r="G29" s="19">
        <v>2050.058</v>
      </c>
      <c r="H29" s="19">
        <v>31.952000000000002</v>
      </c>
      <c r="I29" s="20">
        <v>14335.115</v>
      </c>
      <c r="J29" s="19">
        <v>1369.999</v>
      </c>
      <c r="K29" s="19">
        <v>0</v>
      </c>
      <c r="L29" s="19">
        <v>91.27</v>
      </c>
      <c r="M29" s="20">
        <v>25337.260999999999</v>
      </c>
      <c r="N29" s="19">
        <v>0</v>
      </c>
      <c r="O29" s="19">
        <v>0</v>
      </c>
      <c r="P29" s="19">
        <v>0</v>
      </c>
      <c r="Q29" s="20">
        <v>0</v>
      </c>
      <c r="R29" s="19">
        <v>0</v>
      </c>
      <c r="S29" s="19">
        <v>51.843000000000004</v>
      </c>
      <c r="T29" s="19">
        <v>-2.7010000000000001</v>
      </c>
      <c r="U29" s="20">
        <v>655.92</v>
      </c>
      <c r="V29" s="19">
        <v>0</v>
      </c>
      <c r="W29" s="19">
        <v>0</v>
      </c>
      <c r="X29" s="19">
        <v>2.597</v>
      </c>
      <c r="Y29" s="20">
        <v>887.7</v>
      </c>
    </row>
    <row r="30" spans="1:25" x14ac:dyDescent="0.2">
      <c r="A30" s="18" t="s">
        <v>29</v>
      </c>
      <c r="B30" s="19">
        <v>0</v>
      </c>
      <c r="C30" s="21">
        <v>0</v>
      </c>
      <c r="D30" s="19">
        <v>0</v>
      </c>
      <c r="E30" s="20">
        <v>0</v>
      </c>
      <c r="F30" s="19">
        <v>0</v>
      </c>
      <c r="G30" s="19">
        <v>1981.4649999999999</v>
      </c>
      <c r="H30" s="19">
        <v>67.849000000000004</v>
      </c>
      <c r="I30" s="20">
        <v>14203.507</v>
      </c>
      <c r="J30" s="19">
        <v>1109.3599999999999</v>
      </c>
      <c r="K30" s="19">
        <v>0</v>
      </c>
      <c r="L30" s="19">
        <v>108.672</v>
      </c>
      <c r="M30" s="20">
        <v>27355.769</v>
      </c>
      <c r="N30" s="19">
        <v>0</v>
      </c>
      <c r="O30" s="21">
        <v>0</v>
      </c>
      <c r="P30" s="19">
        <v>0</v>
      </c>
      <c r="Q30" s="20">
        <v>0</v>
      </c>
      <c r="R30" s="19">
        <v>0</v>
      </c>
      <c r="S30" s="19">
        <v>0</v>
      </c>
      <c r="T30" s="19">
        <v>0</v>
      </c>
      <c r="U30" s="20">
        <v>0</v>
      </c>
      <c r="V30" s="19">
        <v>0</v>
      </c>
      <c r="W30" s="19">
        <v>0</v>
      </c>
      <c r="X30" s="19">
        <v>0</v>
      </c>
      <c r="Y30" s="20">
        <v>0</v>
      </c>
    </row>
    <row r="31" spans="1:25" x14ac:dyDescent="0.2">
      <c r="A31" s="18" t="s">
        <v>30</v>
      </c>
      <c r="B31" s="19">
        <v>0</v>
      </c>
      <c r="C31" s="19">
        <v>0</v>
      </c>
      <c r="D31" s="19">
        <v>0</v>
      </c>
      <c r="E31" s="20">
        <v>0</v>
      </c>
      <c r="F31" s="19">
        <v>0</v>
      </c>
      <c r="G31" s="19">
        <v>1728.7860000000001</v>
      </c>
      <c r="H31" s="19">
        <v>23.393999999999998</v>
      </c>
      <c r="I31" s="20">
        <v>5714.8950000000004</v>
      </c>
      <c r="J31" s="19">
        <v>0</v>
      </c>
      <c r="K31" s="19">
        <v>0</v>
      </c>
      <c r="L31" s="19">
        <v>27.552</v>
      </c>
      <c r="M31" s="20">
        <v>14782.93</v>
      </c>
      <c r="N31" s="19">
        <v>0</v>
      </c>
      <c r="O31" s="19">
        <v>0</v>
      </c>
      <c r="P31" s="19">
        <v>0</v>
      </c>
      <c r="Q31" s="20">
        <v>0</v>
      </c>
      <c r="R31" s="19">
        <v>0</v>
      </c>
      <c r="S31" s="19">
        <v>0</v>
      </c>
      <c r="T31" s="19">
        <v>0</v>
      </c>
      <c r="U31" s="20">
        <v>0</v>
      </c>
      <c r="V31" s="19">
        <v>0</v>
      </c>
      <c r="W31" s="19">
        <v>0</v>
      </c>
      <c r="X31" s="19">
        <v>0</v>
      </c>
      <c r="Y31" s="20">
        <v>0</v>
      </c>
    </row>
    <row r="32" spans="1:25" x14ac:dyDescent="0.2">
      <c r="A32" s="18" t="s">
        <v>31</v>
      </c>
      <c r="B32" s="19">
        <v>0</v>
      </c>
      <c r="C32" s="19">
        <v>0</v>
      </c>
      <c r="D32" s="19">
        <v>0</v>
      </c>
      <c r="E32" s="20">
        <v>0</v>
      </c>
      <c r="F32" s="19">
        <v>0</v>
      </c>
      <c r="G32" s="19">
        <v>2693.085</v>
      </c>
      <c r="H32" s="19">
        <v>94.453000000000003</v>
      </c>
      <c r="I32" s="20">
        <v>14792.516</v>
      </c>
      <c r="J32" s="19">
        <v>4035.3049999999998</v>
      </c>
      <c r="K32" s="19">
        <v>0</v>
      </c>
      <c r="L32" s="19">
        <v>32.941000000000003</v>
      </c>
      <c r="M32" s="20">
        <v>27476.030999999999</v>
      </c>
      <c r="N32" s="19">
        <v>0</v>
      </c>
      <c r="O32" s="19">
        <v>0</v>
      </c>
      <c r="P32" s="19">
        <v>0</v>
      </c>
      <c r="Q32" s="20">
        <v>0</v>
      </c>
      <c r="R32" s="19">
        <v>0</v>
      </c>
      <c r="S32" s="19">
        <v>0</v>
      </c>
      <c r="T32" s="19">
        <v>0</v>
      </c>
      <c r="U32" s="20">
        <v>0</v>
      </c>
      <c r="V32" s="19">
        <v>0</v>
      </c>
      <c r="W32" s="19">
        <v>0</v>
      </c>
      <c r="X32" s="19">
        <v>0</v>
      </c>
      <c r="Y32" s="20">
        <v>0</v>
      </c>
    </row>
    <row r="33" spans="1:25" x14ac:dyDescent="0.2">
      <c r="A33" s="18" t="s">
        <v>32</v>
      </c>
      <c r="B33" s="19">
        <v>0</v>
      </c>
      <c r="C33" s="19">
        <v>0</v>
      </c>
      <c r="D33" s="19">
        <v>0</v>
      </c>
      <c r="E33" s="20">
        <v>0</v>
      </c>
      <c r="F33" s="19">
        <v>0</v>
      </c>
      <c r="G33" s="19">
        <v>459.04700000000003</v>
      </c>
      <c r="H33" s="19">
        <v>-2.2040000000000002</v>
      </c>
      <c r="I33" s="20">
        <v>659.83600000000001</v>
      </c>
      <c r="J33" s="19">
        <v>0</v>
      </c>
      <c r="K33" s="19">
        <v>0</v>
      </c>
      <c r="L33" s="19">
        <v>6.3680000000000003</v>
      </c>
      <c r="M33" s="20">
        <v>1619.9179999999999</v>
      </c>
      <c r="N33" s="19">
        <v>0</v>
      </c>
      <c r="O33" s="19">
        <v>0</v>
      </c>
      <c r="P33" s="19">
        <v>0</v>
      </c>
      <c r="Q33" s="20">
        <v>0</v>
      </c>
      <c r="R33" s="19">
        <v>0</v>
      </c>
      <c r="S33" s="19">
        <v>0</v>
      </c>
      <c r="T33" s="19">
        <v>0</v>
      </c>
      <c r="U33" s="20">
        <v>0</v>
      </c>
      <c r="V33" s="19">
        <v>0</v>
      </c>
      <c r="W33" s="19">
        <v>0</v>
      </c>
      <c r="X33" s="19">
        <v>0</v>
      </c>
      <c r="Y33" s="20">
        <v>0</v>
      </c>
    </row>
    <row r="34" spans="1:25" x14ac:dyDescent="0.2">
      <c r="A34" s="18" t="s">
        <v>33</v>
      </c>
      <c r="B34" s="22">
        <v>0</v>
      </c>
      <c r="C34" s="22">
        <v>0.17899999999999999</v>
      </c>
      <c r="D34" s="23">
        <v>0.81299999999999994</v>
      </c>
      <c r="E34" s="24">
        <v>7.6769999999999996</v>
      </c>
      <c r="F34" s="23">
        <v>0</v>
      </c>
      <c r="G34" s="23">
        <v>272.64299999999997</v>
      </c>
      <c r="H34" s="23">
        <v>72.677000000000007</v>
      </c>
      <c r="I34" s="24">
        <v>2077.886</v>
      </c>
      <c r="J34" s="23">
        <v>1516.13</v>
      </c>
      <c r="K34" s="23">
        <v>0.12</v>
      </c>
      <c r="L34" s="23">
        <v>-93.406999999999996</v>
      </c>
      <c r="M34" s="24">
        <v>6184.2290000000003</v>
      </c>
      <c r="N34" s="22">
        <v>0</v>
      </c>
      <c r="O34" s="22">
        <v>18.678000000000001</v>
      </c>
      <c r="P34" s="23">
        <v>-11.577</v>
      </c>
      <c r="Q34" s="24">
        <v>3.484</v>
      </c>
      <c r="R34" s="23">
        <v>0</v>
      </c>
      <c r="S34" s="23">
        <v>0</v>
      </c>
      <c r="T34" s="23">
        <v>0.157</v>
      </c>
      <c r="U34" s="24">
        <v>7.3440000000000003</v>
      </c>
      <c r="V34" s="23">
        <v>0</v>
      </c>
      <c r="W34" s="23">
        <v>0</v>
      </c>
      <c r="X34" s="23">
        <v>2.8610000000000002</v>
      </c>
      <c r="Y34" s="24">
        <v>1108.0350000000001</v>
      </c>
    </row>
    <row r="35" spans="1:25" s="31" customFormat="1" x14ac:dyDescent="0.2">
      <c r="A35" s="32" t="s">
        <v>7</v>
      </c>
      <c r="B35" s="35">
        <f t="shared" ref="B35:M35" si="3">SUM(B21:B34)</f>
        <v>0</v>
      </c>
      <c r="C35" s="35">
        <f t="shared" si="3"/>
        <v>1.3109999999999999</v>
      </c>
      <c r="D35" s="35">
        <f t="shared" si="3"/>
        <v>0.82899999999999996</v>
      </c>
      <c r="E35" s="36">
        <f t="shared" si="3"/>
        <v>7.6769999999999996</v>
      </c>
      <c r="F35" s="35">
        <f t="shared" si="3"/>
        <v>0</v>
      </c>
      <c r="G35" s="35">
        <f t="shared" si="3"/>
        <v>26133.646999999997</v>
      </c>
      <c r="H35" s="35">
        <f t="shared" si="3"/>
        <v>1529.6120000000001</v>
      </c>
      <c r="I35" s="36">
        <f t="shared" si="3"/>
        <v>125373.75100000002</v>
      </c>
      <c r="J35" s="35">
        <f t="shared" si="3"/>
        <v>17650.673000000003</v>
      </c>
      <c r="K35" s="35">
        <f t="shared" si="3"/>
        <v>525.16800000000001</v>
      </c>
      <c r="L35" s="35">
        <f t="shared" si="3"/>
        <v>2512.9129999999996</v>
      </c>
      <c r="M35" s="36">
        <f t="shared" si="3"/>
        <v>318107.96200000006</v>
      </c>
      <c r="N35" s="35">
        <f>SUM(N21:N34)</f>
        <v>0</v>
      </c>
      <c r="O35" s="35">
        <f>SUM(O21:O34)</f>
        <v>18.678000000000001</v>
      </c>
      <c r="P35" s="35">
        <f t="shared" ref="P35:Y35" si="4">SUM(P21:P34)</f>
        <v>-11.577</v>
      </c>
      <c r="Q35" s="36">
        <f t="shared" si="4"/>
        <v>3.484</v>
      </c>
      <c r="R35" s="35">
        <f t="shared" si="4"/>
        <v>0</v>
      </c>
      <c r="S35" s="35">
        <f t="shared" si="4"/>
        <v>1934.2550000000003</v>
      </c>
      <c r="T35" s="35">
        <f t="shared" si="4"/>
        <v>72.029999999999987</v>
      </c>
      <c r="U35" s="36">
        <f t="shared" si="4"/>
        <v>3988.6000000000004</v>
      </c>
      <c r="V35" s="35">
        <f t="shared" si="4"/>
        <v>1993.01</v>
      </c>
      <c r="W35" s="35">
        <f t="shared" si="4"/>
        <v>65.981999999999999</v>
      </c>
      <c r="X35" s="35">
        <f t="shared" si="4"/>
        <v>232.39400000000003</v>
      </c>
      <c r="Y35" s="36">
        <f t="shared" si="4"/>
        <v>20787.042000000001</v>
      </c>
    </row>
    <row r="38" spans="1:25" s="31" customFormat="1" ht="15.75" x14ac:dyDescent="0.25">
      <c r="A38" s="30" t="s">
        <v>8</v>
      </c>
    </row>
    <row r="39" spans="1:25" ht="14.25" x14ac:dyDescent="0.2">
      <c r="A39" s="25" t="s">
        <v>15</v>
      </c>
    </row>
    <row r="40" spans="1:25" ht="14.25" x14ac:dyDescent="0.2">
      <c r="A40" s="25" t="s">
        <v>9</v>
      </c>
    </row>
    <row r="41" spans="1:25" ht="14.25" x14ac:dyDescent="0.2">
      <c r="A41" s="25" t="s">
        <v>10</v>
      </c>
    </row>
    <row r="42" spans="1:25" ht="14.25" x14ac:dyDescent="0.2">
      <c r="A42" s="25" t="s">
        <v>11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abSelected="1" workbookViewId="0">
      <selection activeCell="A6" sqref="A6"/>
    </sheetView>
  </sheetViews>
  <sheetFormatPr baseColWidth="10" defaultRowHeight="12.75" x14ac:dyDescent="0.2"/>
  <cols>
    <col min="1" max="1" width="37.42578125" style="6" customWidth="1"/>
    <col min="2" max="2" width="6.42578125" style="6" bestFit="1" customWidth="1"/>
    <col min="3" max="3" width="7.42578125" style="6" bestFit="1" customWidth="1"/>
    <col min="4" max="4" width="5.85546875" style="6" bestFit="1" customWidth="1"/>
    <col min="5" max="5" width="15.140625" style="6" bestFit="1" customWidth="1"/>
    <col min="6" max="6" width="6.42578125" style="6" bestFit="1" customWidth="1"/>
    <col min="7" max="7" width="7.42578125" style="6" bestFit="1" customWidth="1"/>
    <col min="8" max="8" width="6.28515625" style="6" bestFit="1" customWidth="1"/>
    <col min="9" max="9" width="15.140625" style="6" bestFit="1" customWidth="1"/>
    <col min="10" max="10" width="7.42578125" style="6" bestFit="1" customWidth="1"/>
    <col min="11" max="12" width="6.28515625" style="6" bestFit="1" customWidth="1"/>
    <col min="13" max="13" width="15.140625" style="6" bestFit="1" customWidth="1"/>
    <col min="14" max="14" width="6.42578125" style="6" bestFit="1" customWidth="1"/>
    <col min="15" max="15" width="5.7109375" style="6" bestFit="1" customWidth="1"/>
    <col min="16" max="16" width="5.85546875" style="6" bestFit="1" customWidth="1"/>
    <col min="17" max="17" width="15.140625" style="6" bestFit="1" customWidth="1"/>
    <col min="18" max="18" width="6.42578125" style="6" bestFit="1" customWidth="1"/>
    <col min="19" max="19" width="6.28515625" style="6" bestFit="1" customWidth="1"/>
    <col min="20" max="20" width="5.85546875" style="6" bestFit="1" customWidth="1"/>
    <col min="21" max="21" width="15.140625" style="6" bestFit="1" customWidth="1"/>
    <col min="22" max="22" width="6.42578125" style="6" bestFit="1" customWidth="1"/>
    <col min="23" max="23" width="5.7109375" style="6" bestFit="1" customWidth="1"/>
    <col min="24" max="24" width="5.85546875" style="6" bestFit="1" customWidth="1"/>
    <col min="25" max="25" width="15.140625" style="6" bestFit="1" customWidth="1"/>
    <col min="26" max="16384" width="11.42578125" style="6"/>
  </cols>
  <sheetData>
    <row r="1" spans="1:13" s="27" customFormat="1" ht="27.75" x14ac:dyDescent="0.4">
      <c r="A1" s="26" t="s">
        <v>17</v>
      </c>
    </row>
    <row r="2" spans="1:13" s="2" customFormat="1" ht="18" x14ac:dyDescent="0.25">
      <c r="A2" s="28" t="s">
        <v>18</v>
      </c>
    </row>
    <row r="3" spans="1:13" s="4" customFormat="1" x14ac:dyDescent="0.2">
      <c r="A3" s="3"/>
    </row>
    <row r="4" spans="1:13" s="4" customFormat="1" x14ac:dyDescent="0.2">
      <c r="A4" s="5" t="s">
        <v>0</v>
      </c>
    </row>
    <row r="5" spans="1:13" s="4" customFormat="1" x14ac:dyDescent="0.2">
      <c r="A5" s="5" t="s">
        <v>59</v>
      </c>
    </row>
    <row r="6" spans="1:13" x14ac:dyDescent="0.2">
      <c r="A6" s="1"/>
    </row>
    <row r="8" spans="1:13" s="31" customFormat="1" ht="15.75" x14ac:dyDescent="0.25">
      <c r="A8" s="30" t="s">
        <v>55</v>
      </c>
    </row>
    <row r="9" spans="1:13" ht="15" x14ac:dyDescent="0.2">
      <c r="A9" s="7"/>
      <c r="B9" s="8" t="s">
        <v>7</v>
      </c>
      <c r="C9" s="9"/>
      <c r="D9" s="9"/>
      <c r="E9" s="9"/>
      <c r="F9" s="9"/>
      <c r="G9" s="9"/>
      <c r="H9" s="9"/>
      <c r="I9" s="9"/>
      <c r="J9" s="9"/>
      <c r="K9" s="9"/>
      <c r="L9" s="9"/>
      <c r="M9" s="10"/>
    </row>
    <row r="10" spans="1:13" x14ac:dyDescent="0.2">
      <c r="B10" s="11" t="s">
        <v>1</v>
      </c>
      <c r="C10" s="12"/>
      <c r="D10" s="12"/>
      <c r="E10" s="13"/>
      <c r="F10" s="12" t="s">
        <v>2</v>
      </c>
      <c r="G10" s="12"/>
      <c r="H10" s="12"/>
      <c r="I10" s="13"/>
      <c r="J10" s="12" t="s">
        <v>3</v>
      </c>
      <c r="K10" s="12"/>
      <c r="L10" s="12"/>
      <c r="M10" s="13"/>
    </row>
    <row r="11" spans="1:13" s="31" customFormat="1" x14ac:dyDescent="0.2">
      <c r="A11" s="32" t="s">
        <v>14</v>
      </c>
      <c r="B11" s="33" t="s">
        <v>4</v>
      </c>
      <c r="C11" s="33" t="s">
        <v>5</v>
      </c>
      <c r="D11" s="33" t="s">
        <v>6</v>
      </c>
      <c r="E11" s="34" t="s">
        <v>57</v>
      </c>
      <c r="F11" s="33" t="s">
        <v>4</v>
      </c>
      <c r="G11" s="33" t="s">
        <v>5</v>
      </c>
      <c r="H11" s="33" t="s">
        <v>6</v>
      </c>
      <c r="I11" s="34" t="s">
        <v>57</v>
      </c>
      <c r="J11" s="33" t="s">
        <v>4</v>
      </c>
      <c r="K11" s="33" t="s">
        <v>5</v>
      </c>
      <c r="L11" s="33" t="s">
        <v>6</v>
      </c>
      <c r="M11" s="34" t="s">
        <v>57</v>
      </c>
    </row>
    <row r="12" spans="1:13" x14ac:dyDescent="0.2">
      <c r="A12" s="14" t="s">
        <v>12</v>
      </c>
      <c r="B12" s="15">
        <f t="shared" ref="B12:M12" si="0">B35</f>
        <v>0</v>
      </c>
      <c r="C12" s="15">
        <f t="shared" si="0"/>
        <v>0</v>
      </c>
      <c r="D12" s="16">
        <f t="shared" si="0"/>
        <v>0.10199999999999999</v>
      </c>
      <c r="E12" s="17">
        <f t="shared" si="0"/>
        <v>6.5540000000000003</v>
      </c>
      <c r="F12" s="15">
        <f t="shared" si="0"/>
        <v>0</v>
      </c>
      <c r="G12" s="15">
        <f t="shared" si="0"/>
        <v>22135.195</v>
      </c>
      <c r="H12" s="16">
        <f t="shared" si="0"/>
        <v>1680.3630000000001</v>
      </c>
      <c r="I12" s="17">
        <f t="shared" si="0"/>
        <v>101258.85700000002</v>
      </c>
      <c r="J12" s="15">
        <f t="shared" si="0"/>
        <v>3925.8419999999996</v>
      </c>
      <c r="K12" s="15">
        <f t="shared" si="0"/>
        <v>738.36099999999999</v>
      </c>
      <c r="L12" s="16">
        <f t="shared" si="0"/>
        <v>1939.1210000000001</v>
      </c>
      <c r="M12" s="17">
        <f t="shared" si="0"/>
        <v>324406.97000000009</v>
      </c>
    </row>
    <row r="13" spans="1:13" x14ac:dyDescent="0.2">
      <c r="A13" s="18" t="s">
        <v>13</v>
      </c>
      <c r="B13" s="19">
        <f t="shared" ref="B13:M13" si="1">N35</f>
        <v>0</v>
      </c>
      <c r="C13" s="19">
        <f t="shared" si="1"/>
        <v>0.26700000000000002</v>
      </c>
      <c r="D13" s="19">
        <f t="shared" si="1"/>
        <v>0.629</v>
      </c>
      <c r="E13" s="20">
        <f t="shared" si="1"/>
        <v>2.5880000000000001</v>
      </c>
      <c r="F13" s="19">
        <f t="shared" si="1"/>
        <v>0</v>
      </c>
      <c r="G13" s="19">
        <f t="shared" si="1"/>
        <v>1558.8009999999999</v>
      </c>
      <c r="H13" s="19">
        <f t="shared" si="1"/>
        <v>64.302000000000007</v>
      </c>
      <c r="I13" s="20">
        <f t="shared" si="1"/>
        <v>2380.1840000000002</v>
      </c>
      <c r="J13" s="19">
        <f t="shared" si="1"/>
        <v>0</v>
      </c>
      <c r="K13" s="19">
        <f t="shared" si="1"/>
        <v>309.31799999999998</v>
      </c>
      <c r="L13" s="19">
        <f t="shared" si="1"/>
        <v>204.61500000000001</v>
      </c>
      <c r="M13" s="20">
        <f t="shared" si="1"/>
        <v>20274.992999999995</v>
      </c>
    </row>
    <row r="14" spans="1:13" s="31" customFormat="1" x14ac:dyDescent="0.2">
      <c r="A14" s="32" t="s">
        <v>7</v>
      </c>
      <c r="B14" s="35">
        <f t="shared" ref="B14:M14" si="2">SUM(B12:B13)</f>
        <v>0</v>
      </c>
      <c r="C14" s="35">
        <f t="shared" si="2"/>
        <v>0.26700000000000002</v>
      </c>
      <c r="D14" s="35">
        <f t="shared" si="2"/>
        <v>0.73099999999999998</v>
      </c>
      <c r="E14" s="36">
        <f t="shared" si="2"/>
        <v>9.1419999999999995</v>
      </c>
      <c r="F14" s="35">
        <f t="shared" si="2"/>
        <v>0</v>
      </c>
      <c r="G14" s="35">
        <f t="shared" si="2"/>
        <v>23693.995999999999</v>
      </c>
      <c r="H14" s="35">
        <f t="shared" si="2"/>
        <v>1744.665</v>
      </c>
      <c r="I14" s="36">
        <f t="shared" si="2"/>
        <v>103639.04100000001</v>
      </c>
      <c r="J14" s="35">
        <f t="shared" si="2"/>
        <v>3925.8419999999996</v>
      </c>
      <c r="K14" s="35">
        <f t="shared" si="2"/>
        <v>1047.6790000000001</v>
      </c>
      <c r="L14" s="35">
        <f t="shared" si="2"/>
        <v>2143.7359999999999</v>
      </c>
      <c r="M14" s="36">
        <f t="shared" si="2"/>
        <v>344681.96300000011</v>
      </c>
    </row>
    <row r="17" spans="1:25" s="31" customFormat="1" ht="15.75" x14ac:dyDescent="0.25">
      <c r="A17" s="30" t="s">
        <v>56</v>
      </c>
    </row>
    <row r="18" spans="1:25" ht="15" x14ac:dyDescent="0.2">
      <c r="A18" s="7"/>
      <c r="B18" s="8" t="s">
        <v>12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  <c r="N18" s="8" t="s">
        <v>13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10"/>
    </row>
    <row r="19" spans="1:25" x14ac:dyDescent="0.2">
      <c r="B19" s="11" t="s">
        <v>1</v>
      </c>
      <c r="C19" s="12"/>
      <c r="D19" s="12"/>
      <c r="E19" s="13"/>
      <c r="F19" s="12" t="s">
        <v>2</v>
      </c>
      <c r="G19" s="12"/>
      <c r="H19" s="12"/>
      <c r="I19" s="13"/>
      <c r="J19" s="12" t="s">
        <v>3</v>
      </c>
      <c r="K19" s="12"/>
      <c r="L19" s="12"/>
      <c r="M19" s="13"/>
      <c r="N19" s="12" t="s">
        <v>1</v>
      </c>
      <c r="O19" s="12"/>
      <c r="P19" s="12"/>
      <c r="Q19" s="13"/>
      <c r="R19" s="12" t="s">
        <v>2</v>
      </c>
      <c r="S19" s="12"/>
      <c r="T19" s="12"/>
      <c r="U19" s="13"/>
      <c r="V19" s="12" t="s">
        <v>3</v>
      </c>
      <c r="W19" s="12"/>
      <c r="X19" s="12"/>
      <c r="Y19" s="13"/>
    </row>
    <row r="20" spans="1:25" s="31" customFormat="1" x14ac:dyDescent="0.2">
      <c r="A20" s="32" t="s">
        <v>19</v>
      </c>
      <c r="B20" s="33" t="s">
        <v>4</v>
      </c>
      <c r="C20" s="33" t="s">
        <v>5</v>
      </c>
      <c r="D20" s="33" t="s">
        <v>6</v>
      </c>
      <c r="E20" s="34" t="s">
        <v>57</v>
      </c>
      <c r="F20" s="33" t="s">
        <v>4</v>
      </c>
      <c r="G20" s="33" t="s">
        <v>5</v>
      </c>
      <c r="H20" s="33" t="s">
        <v>6</v>
      </c>
      <c r="I20" s="34" t="s">
        <v>57</v>
      </c>
      <c r="J20" s="33" t="s">
        <v>4</v>
      </c>
      <c r="K20" s="33" t="s">
        <v>5</v>
      </c>
      <c r="L20" s="33" t="s">
        <v>6</v>
      </c>
      <c r="M20" s="34" t="s">
        <v>57</v>
      </c>
      <c r="N20" s="33" t="s">
        <v>4</v>
      </c>
      <c r="O20" s="33" t="s">
        <v>5</v>
      </c>
      <c r="P20" s="33" t="s">
        <v>6</v>
      </c>
      <c r="Q20" s="34" t="s">
        <v>57</v>
      </c>
      <c r="R20" s="33" t="s">
        <v>4</v>
      </c>
      <c r="S20" s="33" t="s">
        <v>5</v>
      </c>
      <c r="T20" s="33" t="s">
        <v>6</v>
      </c>
      <c r="U20" s="34" t="s">
        <v>57</v>
      </c>
      <c r="V20" s="33" t="s">
        <v>4</v>
      </c>
      <c r="W20" s="33" t="s">
        <v>5</v>
      </c>
      <c r="X20" s="33" t="s">
        <v>6</v>
      </c>
      <c r="Y20" s="34" t="s">
        <v>57</v>
      </c>
    </row>
    <row r="21" spans="1:25" x14ac:dyDescent="0.2">
      <c r="A21" s="14" t="s">
        <v>20</v>
      </c>
      <c r="B21" s="15">
        <v>0</v>
      </c>
      <c r="C21" s="15">
        <v>0</v>
      </c>
      <c r="D21" s="16">
        <v>0</v>
      </c>
      <c r="E21" s="17">
        <v>0</v>
      </c>
      <c r="F21" s="16">
        <v>0</v>
      </c>
      <c r="G21" s="16">
        <v>711.56899999999996</v>
      </c>
      <c r="H21" s="16">
        <v>82.034999999999997</v>
      </c>
      <c r="I21" s="17">
        <v>3890.2930000000001</v>
      </c>
      <c r="J21" s="16">
        <v>0</v>
      </c>
      <c r="K21" s="16">
        <v>0</v>
      </c>
      <c r="L21" s="16">
        <v>3.2120000000000002</v>
      </c>
      <c r="M21" s="17">
        <v>2406.8009999999999</v>
      </c>
      <c r="N21" s="15">
        <v>0</v>
      </c>
      <c r="O21" s="15">
        <v>0</v>
      </c>
      <c r="P21" s="16">
        <v>0</v>
      </c>
      <c r="Q21" s="17">
        <v>0</v>
      </c>
      <c r="R21" s="16">
        <v>0</v>
      </c>
      <c r="S21" s="16">
        <v>0</v>
      </c>
      <c r="T21" s="16">
        <v>0</v>
      </c>
      <c r="U21" s="17">
        <v>0</v>
      </c>
      <c r="V21" s="16">
        <v>0</v>
      </c>
      <c r="W21" s="16">
        <v>0</v>
      </c>
      <c r="X21" s="16">
        <v>0</v>
      </c>
      <c r="Y21" s="17">
        <v>0</v>
      </c>
    </row>
    <row r="22" spans="1:25" x14ac:dyDescent="0.2">
      <c r="A22" s="18" t="s">
        <v>21</v>
      </c>
      <c r="B22" s="19">
        <v>0</v>
      </c>
      <c r="C22" s="19">
        <v>0</v>
      </c>
      <c r="D22" s="19">
        <v>0</v>
      </c>
      <c r="E22" s="20">
        <v>0</v>
      </c>
      <c r="F22" s="19">
        <v>0</v>
      </c>
      <c r="G22" s="19">
        <v>1515.173</v>
      </c>
      <c r="H22" s="19">
        <v>256.19200000000001</v>
      </c>
      <c r="I22" s="20">
        <v>7004.6139999999996</v>
      </c>
      <c r="J22" s="19">
        <v>0</v>
      </c>
      <c r="K22" s="19">
        <v>0</v>
      </c>
      <c r="L22" s="19">
        <v>52.472999999999999</v>
      </c>
      <c r="M22" s="20">
        <v>18087.968000000001</v>
      </c>
      <c r="N22" s="19">
        <v>0</v>
      </c>
      <c r="O22" s="19">
        <v>0</v>
      </c>
      <c r="P22" s="19">
        <v>0</v>
      </c>
      <c r="Q22" s="20">
        <v>0</v>
      </c>
      <c r="R22" s="19">
        <v>0</v>
      </c>
      <c r="S22" s="19">
        <v>0</v>
      </c>
      <c r="T22" s="19">
        <v>0</v>
      </c>
      <c r="U22" s="20">
        <v>0</v>
      </c>
      <c r="V22" s="19">
        <v>0</v>
      </c>
      <c r="W22" s="19">
        <v>0</v>
      </c>
      <c r="X22" s="19">
        <v>0</v>
      </c>
      <c r="Y22" s="20">
        <v>0</v>
      </c>
    </row>
    <row r="23" spans="1:25" x14ac:dyDescent="0.2">
      <c r="A23" s="18" t="s">
        <v>22</v>
      </c>
      <c r="B23" s="19">
        <v>0</v>
      </c>
      <c r="C23" s="19">
        <v>0</v>
      </c>
      <c r="D23" s="19">
        <v>0</v>
      </c>
      <c r="E23" s="20">
        <v>0</v>
      </c>
      <c r="F23" s="19">
        <v>0</v>
      </c>
      <c r="G23" s="19">
        <v>2928.5790000000002</v>
      </c>
      <c r="H23" s="19">
        <v>451.83699999999999</v>
      </c>
      <c r="I23" s="20">
        <v>8539.8130000000001</v>
      </c>
      <c r="J23" s="19">
        <v>0</v>
      </c>
      <c r="K23" s="19">
        <v>498.74200000000002</v>
      </c>
      <c r="L23" s="19">
        <v>422.387</v>
      </c>
      <c r="M23" s="20">
        <v>37716.603000000003</v>
      </c>
      <c r="N23" s="19">
        <v>0</v>
      </c>
      <c r="O23" s="19">
        <v>0</v>
      </c>
      <c r="P23" s="19">
        <v>0</v>
      </c>
      <c r="Q23" s="20">
        <v>0</v>
      </c>
      <c r="R23" s="19">
        <v>0</v>
      </c>
      <c r="S23" s="19">
        <v>44.002000000000002</v>
      </c>
      <c r="T23" s="19">
        <v>4.8550000000000004</v>
      </c>
      <c r="U23" s="20">
        <v>288.51400000000001</v>
      </c>
      <c r="V23" s="19">
        <v>0</v>
      </c>
      <c r="W23" s="19">
        <v>0</v>
      </c>
      <c r="X23" s="19">
        <v>34.628</v>
      </c>
      <c r="Y23" s="20">
        <v>3071.3710000000001</v>
      </c>
    </row>
    <row r="24" spans="1:25" x14ac:dyDescent="0.2">
      <c r="A24" s="18" t="s">
        <v>23</v>
      </c>
      <c r="B24" s="19">
        <v>0</v>
      </c>
      <c r="C24" s="19">
        <v>0</v>
      </c>
      <c r="D24" s="19">
        <v>0</v>
      </c>
      <c r="E24" s="20">
        <v>0</v>
      </c>
      <c r="F24" s="19">
        <v>0</v>
      </c>
      <c r="G24" s="19">
        <v>1151.5640000000001</v>
      </c>
      <c r="H24" s="19">
        <v>234.857</v>
      </c>
      <c r="I24" s="20">
        <v>8903.9889999999996</v>
      </c>
      <c r="J24" s="19">
        <v>123</v>
      </c>
      <c r="K24" s="19">
        <v>150.233</v>
      </c>
      <c r="L24" s="19">
        <v>244.44499999999999</v>
      </c>
      <c r="M24" s="20">
        <v>29124.251</v>
      </c>
      <c r="N24" s="19">
        <v>0</v>
      </c>
      <c r="O24" s="19">
        <v>0</v>
      </c>
      <c r="P24" s="19">
        <v>0</v>
      </c>
      <c r="Q24" s="20">
        <v>0</v>
      </c>
      <c r="R24" s="19">
        <v>0</v>
      </c>
      <c r="S24" s="19">
        <v>1215.2429999999999</v>
      </c>
      <c r="T24" s="19">
        <v>49.59</v>
      </c>
      <c r="U24" s="20">
        <v>1033.316</v>
      </c>
      <c r="V24" s="19">
        <v>0</v>
      </c>
      <c r="W24" s="19">
        <v>263.19099999999997</v>
      </c>
      <c r="X24" s="19">
        <v>135.21299999999999</v>
      </c>
      <c r="Y24" s="20">
        <v>10735.216</v>
      </c>
    </row>
    <row r="25" spans="1:25" x14ac:dyDescent="0.2">
      <c r="A25" s="18" t="s">
        <v>24</v>
      </c>
      <c r="B25" s="19">
        <v>0</v>
      </c>
      <c r="C25" s="19">
        <v>0</v>
      </c>
      <c r="D25" s="19">
        <v>0</v>
      </c>
      <c r="E25" s="20">
        <v>0</v>
      </c>
      <c r="F25" s="19">
        <v>0</v>
      </c>
      <c r="G25" s="19">
        <v>1087.7670000000001</v>
      </c>
      <c r="H25" s="19">
        <v>100.919</v>
      </c>
      <c r="I25" s="20">
        <v>2427.9140000000002</v>
      </c>
      <c r="J25" s="19">
        <v>0</v>
      </c>
      <c r="K25" s="19">
        <v>0</v>
      </c>
      <c r="L25" s="19">
        <v>132.26400000000001</v>
      </c>
      <c r="M25" s="20">
        <v>17203.449000000001</v>
      </c>
      <c r="N25" s="19">
        <v>0</v>
      </c>
      <c r="O25" s="19">
        <v>0</v>
      </c>
      <c r="P25" s="19">
        <v>0</v>
      </c>
      <c r="Q25" s="20">
        <v>0</v>
      </c>
      <c r="R25" s="19">
        <v>0</v>
      </c>
      <c r="S25" s="19">
        <v>174.61199999999999</v>
      </c>
      <c r="T25" s="19">
        <v>5.9169999999999998</v>
      </c>
      <c r="U25" s="20">
        <v>234.41900000000001</v>
      </c>
      <c r="V25" s="19">
        <v>0</v>
      </c>
      <c r="W25" s="19">
        <v>0</v>
      </c>
      <c r="X25" s="19">
        <v>13.398999999999999</v>
      </c>
      <c r="Y25" s="20">
        <v>3609.9029999999998</v>
      </c>
    </row>
    <row r="26" spans="1:25" x14ac:dyDescent="0.2">
      <c r="A26" s="18" t="s">
        <v>25</v>
      </c>
      <c r="B26" s="19">
        <v>0</v>
      </c>
      <c r="C26" s="19">
        <v>0</v>
      </c>
      <c r="D26" s="19">
        <v>0</v>
      </c>
      <c r="E26" s="20">
        <v>0</v>
      </c>
      <c r="F26" s="19">
        <v>0</v>
      </c>
      <c r="G26" s="19">
        <v>3887.5450000000001</v>
      </c>
      <c r="H26" s="19">
        <v>197.24299999999999</v>
      </c>
      <c r="I26" s="20">
        <v>11112.237999999999</v>
      </c>
      <c r="J26" s="19">
        <v>0</v>
      </c>
      <c r="K26" s="19">
        <v>89.385999999999996</v>
      </c>
      <c r="L26" s="19">
        <v>203.738</v>
      </c>
      <c r="M26" s="20">
        <v>50355.105000000003</v>
      </c>
      <c r="N26" s="19">
        <v>0</v>
      </c>
      <c r="O26" s="19">
        <v>0</v>
      </c>
      <c r="P26" s="19">
        <v>0</v>
      </c>
      <c r="Q26" s="20">
        <v>0</v>
      </c>
      <c r="R26" s="19">
        <v>0</v>
      </c>
      <c r="S26" s="19">
        <v>120.88800000000001</v>
      </c>
      <c r="T26" s="19">
        <v>1.0529999999999999</v>
      </c>
      <c r="U26" s="20">
        <v>167.71100000000001</v>
      </c>
      <c r="V26" s="19">
        <v>0</v>
      </c>
      <c r="W26" s="19">
        <v>0</v>
      </c>
      <c r="X26" s="19">
        <v>6.806</v>
      </c>
      <c r="Y26" s="20">
        <v>921.85599999999999</v>
      </c>
    </row>
    <row r="27" spans="1:25" x14ac:dyDescent="0.2">
      <c r="A27" s="18" t="s">
        <v>26</v>
      </c>
      <c r="B27" s="19">
        <v>0</v>
      </c>
      <c r="C27" s="19">
        <v>0</v>
      </c>
      <c r="D27" s="19">
        <v>0</v>
      </c>
      <c r="E27" s="20">
        <v>0</v>
      </c>
      <c r="F27" s="19">
        <v>0</v>
      </c>
      <c r="G27" s="19">
        <v>1800.5119999999999</v>
      </c>
      <c r="H27" s="19">
        <v>104.447</v>
      </c>
      <c r="I27" s="20">
        <v>6192.6880000000001</v>
      </c>
      <c r="J27" s="19">
        <v>0</v>
      </c>
      <c r="K27" s="19">
        <v>0</v>
      </c>
      <c r="L27" s="19">
        <v>83.664000000000001</v>
      </c>
      <c r="M27" s="20">
        <v>27763.897000000001</v>
      </c>
      <c r="N27" s="19">
        <v>0</v>
      </c>
      <c r="O27" s="19">
        <v>0</v>
      </c>
      <c r="P27" s="19">
        <v>0</v>
      </c>
      <c r="Q27" s="20">
        <v>0</v>
      </c>
      <c r="R27" s="19">
        <v>0</v>
      </c>
      <c r="S27" s="19">
        <v>0</v>
      </c>
      <c r="T27" s="19">
        <v>0</v>
      </c>
      <c r="U27" s="20">
        <v>0</v>
      </c>
      <c r="V27" s="19">
        <v>0</v>
      </c>
      <c r="W27" s="19">
        <v>0</v>
      </c>
      <c r="X27" s="19">
        <v>0</v>
      </c>
      <c r="Y27" s="20">
        <v>0</v>
      </c>
    </row>
    <row r="28" spans="1:25" x14ac:dyDescent="0.2">
      <c r="A28" s="18" t="s">
        <v>27</v>
      </c>
      <c r="B28" s="19">
        <v>0</v>
      </c>
      <c r="C28" s="19">
        <v>0</v>
      </c>
      <c r="D28" s="19">
        <v>0</v>
      </c>
      <c r="E28" s="20">
        <v>0</v>
      </c>
      <c r="F28" s="19">
        <v>0</v>
      </c>
      <c r="G28" s="19">
        <v>1902.404</v>
      </c>
      <c r="H28" s="19">
        <v>42.415999999999997</v>
      </c>
      <c r="I28" s="20">
        <v>9003.4760000000006</v>
      </c>
      <c r="J28" s="19">
        <v>519.76499999999999</v>
      </c>
      <c r="K28" s="19">
        <v>0</v>
      </c>
      <c r="L28" s="19">
        <v>299.23899999999998</v>
      </c>
      <c r="M28" s="20">
        <v>33340.103999999999</v>
      </c>
      <c r="N28" s="19">
        <v>0</v>
      </c>
      <c r="O28" s="19">
        <v>0</v>
      </c>
      <c r="P28" s="19">
        <v>0</v>
      </c>
      <c r="Q28" s="20">
        <v>0</v>
      </c>
      <c r="R28" s="19">
        <v>0</v>
      </c>
      <c r="S28" s="19">
        <v>0</v>
      </c>
      <c r="T28" s="19">
        <v>0</v>
      </c>
      <c r="U28" s="20">
        <v>0</v>
      </c>
      <c r="V28" s="19">
        <v>0</v>
      </c>
      <c r="W28" s="19">
        <v>0</v>
      </c>
      <c r="X28" s="19">
        <v>0</v>
      </c>
      <c r="Y28" s="20">
        <v>0</v>
      </c>
    </row>
    <row r="29" spans="1:25" x14ac:dyDescent="0.2">
      <c r="A29" s="18" t="s">
        <v>28</v>
      </c>
      <c r="B29" s="19">
        <v>0</v>
      </c>
      <c r="C29" s="19">
        <v>0</v>
      </c>
      <c r="D29" s="19">
        <v>0</v>
      </c>
      <c r="E29" s="20">
        <v>0</v>
      </c>
      <c r="F29" s="19">
        <v>0</v>
      </c>
      <c r="G29" s="19">
        <v>1671.46</v>
      </c>
      <c r="H29" s="19">
        <v>46.5</v>
      </c>
      <c r="I29" s="20">
        <v>12455.617</v>
      </c>
      <c r="J29" s="19">
        <v>855.20500000000004</v>
      </c>
      <c r="K29" s="19">
        <v>0</v>
      </c>
      <c r="L29" s="19">
        <v>71.772999999999996</v>
      </c>
      <c r="M29" s="20">
        <v>26304.071</v>
      </c>
      <c r="N29" s="19">
        <v>0</v>
      </c>
      <c r="O29" s="19">
        <v>0</v>
      </c>
      <c r="P29" s="19">
        <v>0</v>
      </c>
      <c r="Q29" s="20">
        <v>0</v>
      </c>
      <c r="R29" s="19">
        <v>0</v>
      </c>
      <c r="S29" s="19">
        <v>0</v>
      </c>
      <c r="T29" s="19">
        <v>1.7869999999999999</v>
      </c>
      <c r="U29" s="20">
        <v>654.09</v>
      </c>
      <c r="V29" s="19">
        <v>0</v>
      </c>
      <c r="W29" s="19">
        <v>0</v>
      </c>
      <c r="X29" s="19">
        <v>4.2720000000000002</v>
      </c>
      <c r="Y29" s="20">
        <v>883.38599999999997</v>
      </c>
    </row>
    <row r="30" spans="1:25" x14ac:dyDescent="0.2">
      <c r="A30" s="18" t="s">
        <v>29</v>
      </c>
      <c r="B30" s="19">
        <v>0</v>
      </c>
      <c r="C30" s="21">
        <v>0</v>
      </c>
      <c r="D30" s="19">
        <v>0</v>
      </c>
      <c r="E30" s="20">
        <v>0</v>
      </c>
      <c r="F30" s="19">
        <v>0</v>
      </c>
      <c r="G30" s="19">
        <v>1800.751</v>
      </c>
      <c r="H30" s="19">
        <v>41.725000000000001</v>
      </c>
      <c r="I30" s="20">
        <v>12440.041999999999</v>
      </c>
      <c r="J30" s="19">
        <v>211.10300000000001</v>
      </c>
      <c r="K30" s="19">
        <v>0</v>
      </c>
      <c r="L30" s="19">
        <v>178.96</v>
      </c>
      <c r="M30" s="20">
        <v>28917.342000000001</v>
      </c>
      <c r="N30" s="19">
        <v>0</v>
      </c>
      <c r="O30" s="21">
        <v>0</v>
      </c>
      <c r="P30" s="19">
        <v>0</v>
      </c>
      <c r="Q30" s="20">
        <v>0</v>
      </c>
      <c r="R30" s="19">
        <v>0</v>
      </c>
      <c r="S30" s="19">
        <v>0</v>
      </c>
      <c r="T30" s="19">
        <v>0</v>
      </c>
      <c r="U30" s="20">
        <v>0</v>
      </c>
      <c r="V30" s="19">
        <v>0</v>
      </c>
      <c r="W30" s="19">
        <v>0</v>
      </c>
      <c r="X30" s="19">
        <v>0</v>
      </c>
      <c r="Y30" s="20">
        <v>0</v>
      </c>
    </row>
    <row r="31" spans="1:25" x14ac:dyDescent="0.2">
      <c r="A31" s="18" t="s">
        <v>30</v>
      </c>
      <c r="B31" s="19">
        <v>0</v>
      </c>
      <c r="C31" s="19">
        <v>0</v>
      </c>
      <c r="D31" s="19">
        <v>0</v>
      </c>
      <c r="E31" s="20">
        <v>0</v>
      </c>
      <c r="F31" s="19">
        <v>0</v>
      </c>
      <c r="G31" s="19">
        <v>1354.4269999999999</v>
      </c>
      <c r="H31" s="19">
        <v>1.036</v>
      </c>
      <c r="I31" s="20">
        <v>4311.9319999999998</v>
      </c>
      <c r="J31" s="19">
        <v>399.99599999999998</v>
      </c>
      <c r="K31" s="19">
        <v>0</v>
      </c>
      <c r="L31" s="19">
        <v>80.093000000000004</v>
      </c>
      <c r="M31" s="20">
        <v>15701.574000000001</v>
      </c>
      <c r="N31" s="19">
        <v>0</v>
      </c>
      <c r="O31" s="19">
        <v>0</v>
      </c>
      <c r="P31" s="19">
        <v>0</v>
      </c>
      <c r="Q31" s="20">
        <v>0</v>
      </c>
      <c r="R31" s="19">
        <v>0</v>
      </c>
      <c r="S31" s="19">
        <v>0</v>
      </c>
      <c r="T31" s="19">
        <v>0</v>
      </c>
      <c r="U31" s="20">
        <v>0</v>
      </c>
      <c r="V31" s="19">
        <v>0</v>
      </c>
      <c r="W31" s="19">
        <v>0</v>
      </c>
      <c r="X31" s="19">
        <v>0</v>
      </c>
      <c r="Y31" s="20">
        <v>0</v>
      </c>
    </row>
    <row r="32" spans="1:25" x14ac:dyDescent="0.2">
      <c r="A32" s="18" t="s">
        <v>31</v>
      </c>
      <c r="B32" s="19">
        <v>0</v>
      </c>
      <c r="C32" s="19">
        <v>0</v>
      </c>
      <c r="D32" s="19">
        <v>0</v>
      </c>
      <c r="E32" s="20">
        <v>0</v>
      </c>
      <c r="F32" s="19">
        <v>0</v>
      </c>
      <c r="G32" s="19">
        <v>1780.3879999999999</v>
      </c>
      <c r="H32" s="19">
        <v>52.869</v>
      </c>
      <c r="I32" s="20">
        <v>12922.424999999999</v>
      </c>
      <c r="J32" s="19">
        <v>1158.3720000000001</v>
      </c>
      <c r="K32" s="19">
        <v>0</v>
      </c>
      <c r="L32" s="19">
        <v>92.664000000000001</v>
      </c>
      <c r="M32" s="20">
        <v>28541.758999999998</v>
      </c>
      <c r="N32" s="19">
        <v>0</v>
      </c>
      <c r="O32" s="19">
        <v>0</v>
      </c>
      <c r="P32" s="19">
        <v>0</v>
      </c>
      <c r="Q32" s="20">
        <v>0</v>
      </c>
      <c r="R32" s="19">
        <v>0</v>
      </c>
      <c r="S32" s="19">
        <v>0</v>
      </c>
      <c r="T32" s="19">
        <v>0</v>
      </c>
      <c r="U32" s="20">
        <v>0</v>
      </c>
      <c r="V32" s="19">
        <v>0</v>
      </c>
      <c r="W32" s="19">
        <v>0</v>
      </c>
      <c r="X32" s="19">
        <v>0</v>
      </c>
      <c r="Y32" s="20">
        <v>0</v>
      </c>
    </row>
    <row r="33" spans="1:25" x14ac:dyDescent="0.2">
      <c r="A33" s="18" t="s">
        <v>32</v>
      </c>
      <c r="B33" s="19">
        <v>0</v>
      </c>
      <c r="C33" s="19">
        <v>0</v>
      </c>
      <c r="D33" s="19">
        <v>0</v>
      </c>
      <c r="E33" s="20">
        <v>0</v>
      </c>
      <c r="F33" s="19">
        <v>0</v>
      </c>
      <c r="G33" s="19">
        <v>201.49</v>
      </c>
      <c r="H33" s="19">
        <v>8.6349999999999998</v>
      </c>
      <c r="I33" s="20">
        <v>463.07299999999998</v>
      </c>
      <c r="J33" s="19">
        <v>0</v>
      </c>
      <c r="K33" s="19">
        <v>0</v>
      </c>
      <c r="L33" s="19">
        <v>9.8550000000000004</v>
      </c>
      <c r="M33" s="20">
        <v>1610.0630000000001</v>
      </c>
      <c r="N33" s="19">
        <v>0</v>
      </c>
      <c r="O33" s="19">
        <v>0</v>
      </c>
      <c r="P33" s="19">
        <v>0</v>
      </c>
      <c r="Q33" s="20">
        <v>0</v>
      </c>
      <c r="R33" s="19">
        <v>0</v>
      </c>
      <c r="S33" s="19">
        <v>0</v>
      </c>
      <c r="T33" s="19">
        <v>0</v>
      </c>
      <c r="U33" s="20">
        <v>0</v>
      </c>
      <c r="V33" s="19">
        <v>0</v>
      </c>
      <c r="W33" s="19">
        <v>0</v>
      </c>
      <c r="X33" s="19">
        <v>0</v>
      </c>
      <c r="Y33" s="20">
        <v>0</v>
      </c>
    </row>
    <row r="34" spans="1:25" x14ac:dyDescent="0.2">
      <c r="A34" s="18" t="s">
        <v>33</v>
      </c>
      <c r="B34" s="22">
        <v>0</v>
      </c>
      <c r="C34" s="22">
        <v>0</v>
      </c>
      <c r="D34" s="23">
        <v>0.10199999999999999</v>
      </c>
      <c r="E34" s="24">
        <v>6.5540000000000003</v>
      </c>
      <c r="F34" s="23">
        <v>0</v>
      </c>
      <c r="G34" s="23">
        <v>341.56599999999997</v>
      </c>
      <c r="H34" s="23">
        <v>59.652000000000001</v>
      </c>
      <c r="I34" s="24">
        <v>1590.7429999999999</v>
      </c>
      <c r="J34" s="23">
        <v>658.40099999999995</v>
      </c>
      <c r="K34" s="23">
        <v>0</v>
      </c>
      <c r="L34" s="23">
        <v>64.353999999999999</v>
      </c>
      <c r="M34" s="24">
        <v>7333.9830000000002</v>
      </c>
      <c r="N34" s="22">
        <v>0</v>
      </c>
      <c r="O34" s="22">
        <v>0.26700000000000002</v>
      </c>
      <c r="P34" s="23">
        <v>0.629</v>
      </c>
      <c r="Q34" s="24">
        <v>2.5880000000000001</v>
      </c>
      <c r="R34" s="23">
        <v>0</v>
      </c>
      <c r="S34" s="23">
        <v>4.056</v>
      </c>
      <c r="T34" s="23">
        <v>1.1000000000000001</v>
      </c>
      <c r="U34" s="24">
        <v>2.1339999999999999</v>
      </c>
      <c r="V34" s="23">
        <v>0</v>
      </c>
      <c r="W34" s="23">
        <v>46.127000000000002</v>
      </c>
      <c r="X34" s="23">
        <v>10.297000000000001</v>
      </c>
      <c r="Y34" s="24">
        <v>1053.261</v>
      </c>
    </row>
    <row r="35" spans="1:25" s="31" customFormat="1" x14ac:dyDescent="0.2">
      <c r="A35" s="32" t="s">
        <v>7</v>
      </c>
      <c r="B35" s="35">
        <f t="shared" ref="B35:M35" si="3">SUM(B21:B34)</f>
        <v>0</v>
      </c>
      <c r="C35" s="35">
        <f t="shared" si="3"/>
        <v>0</v>
      </c>
      <c r="D35" s="35">
        <f t="shared" si="3"/>
        <v>0.10199999999999999</v>
      </c>
      <c r="E35" s="36">
        <f t="shared" si="3"/>
        <v>6.5540000000000003</v>
      </c>
      <c r="F35" s="35">
        <f t="shared" si="3"/>
        <v>0</v>
      </c>
      <c r="G35" s="35">
        <f t="shared" si="3"/>
        <v>22135.195</v>
      </c>
      <c r="H35" s="35">
        <f t="shared" si="3"/>
        <v>1680.3630000000001</v>
      </c>
      <c r="I35" s="36">
        <f t="shared" si="3"/>
        <v>101258.85700000002</v>
      </c>
      <c r="J35" s="35">
        <f t="shared" si="3"/>
        <v>3925.8419999999996</v>
      </c>
      <c r="K35" s="35">
        <f t="shared" si="3"/>
        <v>738.36099999999999</v>
      </c>
      <c r="L35" s="35">
        <f t="shared" si="3"/>
        <v>1939.1210000000001</v>
      </c>
      <c r="M35" s="36">
        <f t="shared" si="3"/>
        <v>324406.97000000009</v>
      </c>
      <c r="N35" s="35">
        <f>SUM(N21:N34)</f>
        <v>0</v>
      </c>
      <c r="O35" s="35">
        <f>SUM(O21:O34)</f>
        <v>0.26700000000000002</v>
      </c>
      <c r="P35" s="35">
        <f t="shared" ref="P35:Y35" si="4">SUM(P21:P34)</f>
        <v>0.629</v>
      </c>
      <c r="Q35" s="36">
        <f t="shared" si="4"/>
        <v>2.5880000000000001</v>
      </c>
      <c r="R35" s="35">
        <f t="shared" si="4"/>
        <v>0</v>
      </c>
      <c r="S35" s="35">
        <f t="shared" si="4"/>
        <v>1558.8009999999999</v>
      </c>
      <c r="T35" s="35">
        <f t="shared" si="4"/>
        <v>64.302000000000007</v>
      </c>
      <c r="U35" s="36">
        <f t="shared" si="4"/>
        <v>2380.1840000000002</v>
      </c>
      <c r="V35" s="35">
        <f t="shared" si="4"/>
        <v>0</v>
      </c>
      <c r="W35" s="35">
        <f t="shared" si="4"/>
        <v>309.31799999999998</v>
      </c>
      <c r="X35" s="35">
        <f t="shared" si="4"/>
        <v>204.61500000000001</v>
      </c>
      <c r="Y35" s="36">
        <f t="shared" si="4"/>
        <v>20274.992999999995</v>
      </c>
    </row>
    <row r="38" spans="1:25" s="31" customFormat="1" ht="15.75" x14ac:dyDescent="0.25">
      <c r="A38" s="30" t="s">
        <v>8</v>
      </c>
    </row>
    <row r="39" spans="1:25" ht="14.25" x14ac:dyDescent="0.2">
      <c r="A39" s="25" t="s">
        <v>15</v>
      </c>
    </row>
    <row r="40" spans="1:25" ht="14.25" x14ac:dyDescent="0.2">
      <c r="A40" s="25" t="s">
        <v>9</v>
      </c>
    </row>
    <row r="41" spans="1:25" ht="14.25" x14ac:dyDescent="0.2">
      <c r="A41" s="25" t="s">
        <v>10</v>
      </c>
    </row>
    <row r="42" spans="1:25" ht="14.25" x14ac:dyDescent="0.2">
      <c r="A42" s="25" t="s">
        <v>11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37.42578125" style="6" customWidth="1"/>
    <col min="2" max="2" width="6.42578125" style="6" bestFit="1" customWidth="1"/>
    <col min="3" max="3" width="7.42578125" style="6" bestFit="1" customWidth="1"/>
    <col min="4" max="4" width="6.28515625" style="6" bestFit="1" customWidth="1"/>
    <col min="5" max="5" width="15.140625" style="6" bestFit="1" customWidth="1"/>
    <col min="6" max="6" width="6.42578125" style="6" bestFit="1" customWidth="1"/>
    <col min="7" max="8" width="6.28515625" style="6" bestFit="1" customWidth="1"/>
    <col min="9" max="9" width="15.140625" style="6" bestFit="1" customWidth="1"/>
    <col min="10" max="10" width="6.42578125" style="6" bestFit="1" customWidth="1"/>
    <col min="11" max="11" width="5.7109375" style="6" bestFit="1" customWidth="1"/>
    <col min="12" max="12" width="5.85546875" style="6" bestFit="1" customWidth="1"/>
    <col min="13" max="13" width="15.140625" style="6" bestFit="1" customWidth="1"/>
    <col min="14" max="14" width="6.42578125" style="6" bestFit="1" customWidth="1"/>
    <col min="15" max="15" width="5.7109375" style="6" bestFit="1" customWidth="1"/>
    <col min="16" max="16" width="5.85546875" style="6" bestFit="1" customWidth="1"/>
    <col min="17" max="17" width="15.140625" style="6" bestFit="1" customWidth="1"/>
    <col min="18" max="18" width="6.42578125" style="6" bestFit="1" customWidth="1"/>
    <col min="19" max="19" width="5.7109375" style="6" bestFit="1" customWidth="1"/>
    <col min="20" max="20" width="5.85546875" style="6" bestFit="1" customWidth="1"/>
    <col min="21" max="21" width="15.140625" style="6" bestFit="1" customWidth="1"/>
    <col min="22" max="22" width="6.42578125" style="6" bestFit="1" customWidth="1"/>
    <col min="23" max="23" width="5.7109375" style="6" bestFit="1" customWidth="1"/>
    <col min="24" max="24" width="5.85546875" style="6" bestFit="1" customWidth="1"/>
    <col min="25" max="25" width="15.140625" style="6" bestFit="1" customWidth="1"/>
    <col min="26" max="16384" width="11.42578125" style="6"/>
  </cols>
  <sheetData>
    <row r="1" spans="1:13" s="27" customFormat="1" ht="27.75" x14ac:dyDescent="0.4">
      <c r="A1" s="26" t="s">
        <v>17</v>
      </c>
    </row>
    <row r="2" spans="1:13" s="2" customFormat="1" ht="18" x14ac:dyDescent="0.25">
      <c r="A2" s="29" t="s">
        <v>18</v>
      </c>
    </row>
    <row r="3" spans="1:13" s="4" customFormat="1" x14ac:dyDescent="0.2">
      <c r="A3" s="3"/>
    </row>
    <row r="4" spans="1:13" s="4" customFormat="1" x14ac:dyDescent="0.2">
      <c r="A4" s="5" t="s">
        <v>0</v>
      </c>
    </row>
    <row r="5" spans="1:13" s="4" customFormat="1" x14ac:dyDescent="0.2">
      <c r="A5" s="5" t="s">
        <v>59</v>
      </c>
    </row>
    <row r="6" spans="1:13" x14ac:dyDescent="0.2">
      <c r="A6" s="1"/>
    </row>
    <row r="8" spans="1:13" s="31" customFormat="1" ht="15.75" x14ac:dyDescent="0.25">
      <c r="A8" s="30" t="s">
        <v>40</v>
      </c>
    </row>
    <row r="9" spans="1:13" ht="15" x14ac:dyDescent="0.2">
      <c r="A9" s="7"/>
      <c r="B9" s="8" t="s">
        <v>7</v>
      </c>
      <c r="C9" s="9"/>
      <c r="D9" s="9"/>
      <c r="E9" s="9"/>
      <c r="F9" s="9"/>
      <c r="G9" s="9"/>
      <c r="H9" s="9"/>
      <c r="I9" s="9"/>
      <c r="J9" s="9"/>
      <c r="K9" s="9"/>
      <c r="L9" s="9"/>
      <c r="M9" s="10"/>
    </row>
    <row r="10" spans="1:13" x14ac:dyDescent="0.2">
      <c r="B10" s="11" t="s">
        <v>1</v>
      </c>
      <c r="C10" s="12"/>
      <c r="D10" s="12"/>
      <c r="E10" s="13"/>
      <c r="F10" s="12" t="s">
        <v>2</v>
      </c>
      <c r="G10" s="12"/>
      <c r="H10" s="12"/>
      <c r="I10" s="13"/>
      <c r="J10" s="12" t="s">
        <v>3</v>
      </c>
      <c r="K10" s="12"/>
      <c r="L10" s="12"/>
      <c r="M10" s="13"/>
    </row>
    <row r="11" spans="1:13" s="31" customFormat="1" x14ac:dyDescent="0.2">
      <c r="A11" s="32" t="s">
        <v>14</v>
      </c>
      <c r="B11" s="33" t="s">
        <v>4</v>
      </c>
      <c r="C11" s="33" t="s">
        <v>5</v>
      </c>
      <c r="D11" s="33" t="s">
        <v>6</v>
      </c>
      <c r="E11" s="34" t="s">
        <v>57</v>
      </c>
      <c r="F11" s="33" t="s">
        <v>4</v>
      </c>
      <c r="G11" s="33" t="s">
        <v>5</v>
      </c>
      <c r="H11" s="33" t="s">
        <v>6</v>
      </c>
      <c r="I11" s="34" t="s">
        <v>57</v>
      </c>
      <c r="J11" s="33" t="s">
        <v>4</v>
      </c>
      <c r="K11" s="33" t="s">
        <v>5</v>
      </c>
      <c r="L11" s="33" t="s">
        <v>6</v>
      </c>
      <c r="M11" s="34" t="s">
        <v>57</v>
      </c>
    </row>
    <row r="12" spans="1:13" x14ac:dyDescent="0.2">
      <c r="A12" s="14" t="s">
        <v>12</v>
      </c>
      <c r="B12" s="15">
        <f t="shared" ref="B12:M12" si="0">B35</f>
        <v>0</v>
      </c>
      <c r="C12" s="15">
        <f t="shared" si="0"/>
        <v>15675.507</v>
      </c>
      <c r="D12" s="16">
        <f t="shared" si="0"/>
        <v>1183.1049999999998</v>
      </c>
      <c r="E12" s="17">
        <f t="shared" si="0"/>
        <v>52834.045000000006</v>
      </c>
      <c r="F12" s="15">
        <f t="shared" si="0"/>
        <v>0</v>
      </c>
      <c r="G12" s="15">
        <f t="shared" si="0"/>
        <v>2428.0969999999998</v>
      </c>
      <c r="H12" s="16">
        <f t="shared" si="0"/>
        <v>2533.6580000000004</v>
      </c>
      <c r="I12" s="17">
        <f t="shared" si="0"/>
        <v>304929.08600000007</v>
      </c>
      <c r="J12" s="15">
        <f t="shared" si="0"/>
        <v>939.95799999999997</v>
      </c>
      <c r="K12" s="15">
        <f t="shared" si="0"/>
        <v>0</v>
      </c>
      <c r="L12" s="16">
        <f t="shared" si="0"/>
        <v>249.27499999999998</v>
      </c>
      <c r="M12" s="17">
        <f t="shared" si="0"/>
        <v>7880.6080000000002</v>
      </c>
    </row>
    <row r="13" spans="1:13" x14ac:dyDescent="0.2">
      <c r="A13" s="18" t="s">
        <v>13</v>
      </c>
      <c r="B13" s="19">
        <f t="shared" ref="B13:M13" si="1">N35</f>
        <v>0</v>
      </c>
      <c r="C13" s="19">
        <f t="shared" si="1"/>
        <v>408.28800000000001</v>
      </c>
      <c r="D13" s="19">
        <f t="shared" si="1"/>
        <v>43.305000000000007</v>
      </c>
      <c r="E13" s="20">
        <f t="shared" si="1"/>
        <v>1407.4039999999998</v>
      </c>
      <c r="F13" s="19">
        <f t="shared" si="1"/>
        <v>0</v>
      </c>
      <c r="G13" s="19">
        <f t="shared" si="1"/>
        <v>487.40800000000002</v>
      </c>
      <c r="H13" s="19">
        <f t="shared" si="1"/>
        <v>233.53</v>
      </c>
      <c r="I13" s="20">
        <f t="shared" si="1"/>
        <v>16407.733</v>
      </c>
      <c r="J13" s="19">
        <f t="shared" si="1"/>
        <v>1147.7570000000001</v>
      </c>
      <c r="K13" s="19">
        <f t="shared" si="1"/>
        <v>0</v>
      </c>
      <c r="L13" s="19">
        <f t="shared" si="1"/>
        <v>10.000999999999999</v>
      </c>
      <c r="M13" s="20">
        <f t="shared" si="1"/>
        <v>1237.675</v>
      </c>
    </row>
    <row r="14" spans="1:13" s="31" customFormat="1" x14ac:dyDescent="0.2">
      <c r="A14" s="32" t="s">
        <v>7</v>
      </c>
      <c r="B14" s="35">
        <f t="shared" ref="B14:M14" si="2">SUM(B12:B13)</f>
        <v>0</v>
      </c>
      <c r="C14" s="35">
        <f t="shared" si="2"/>
        <v>16083.795</v>
      </c>
      <c r="D14" s="35">
        <f t="shared" si="2"/>
        <v>1226.4099999999999</v>
      </c>
      <c r="E14" s="36">
        <f t="shared" si="2"/>
        <v>54241.449000000008</v>
      </c>
      <c r="F14" s="35">
        <f t="shared" si="2"/>
        <v>0</v>
      </c>
      <c r="G14" s="35">
        <f t="shared" si="2"/>
        <v>2915.5049999999997</v>
      </c>
      <c r="H14" s="35">
        <f t="shared" si="2"/>
        <v>2767.1880000000006</v>
      </c>
      <c r="I14" s="36">
        <f t="shared" si="2"/>
        <v>321336.81900000008</v>
      </c>
      <c r="J14" s="35">
        <f t="shared" si="2"/>
        <v>2087.7150000000001</v>
      </c>
      <c r="K14" s="35">
        <f t="shared" si="2"/>
        <v>0</v>
      </c>
      <c r="L14" s="35">
        <f t="shared" si="2"/>
        <v>259.27599999999995</v>
      </c>
      <c r="M14" s="36">
        <f t="shared" si="2"/>
        <v>9118.2829999999994</v>
      </c>
    </row>
    <row r="17" spans="1:25" s="31" customFormat="1" ht="15.75" x14ac:dyDescent="0.25">
      <c r="A17" s="30" t="s">
        <v>39</v>
      </c>
    </row>
    <row r="18" spans="1:25" ht="15" x14ac:dyDescent="0.2">
      <c r="A18" s="7"/>
      <c r="B18" s="8" t="s">
        <v>12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  <c r="N18" s="8" t="s">
        <v>13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10"/>
    </row>
    <row r="19" spans="1:25" x14ac:dyDescent="0.2">
      <c r="B19" s="11" t="s">
        <v>1</v>
      </c>
      <c r="C19" s="12"/>
      <c r="D19" s="12"/>
      <c r="E19" s="13"/>
      <c r="F19" s="12" t="s">
        <v>2</v>
      </c>
      <c r="G19" s="12"/>
      <c r="H19" s="12"/>
      <c r="I19" s="13"/>
      <c r="J19" s="12" t="s">
        <v>3</v>
      </c>
      <c r="K19" s="12"/>
      <c r="L19" s="12"/>
      <c r="M19" s="13"/>
      <c r="N19" s="12" t="s">
        <v>1</v>
      </c>
      <c r="O19" s="12"/>
      <c r="P19" s="12"/>
      <c r="Q19" s="13"/>
      <c r="R19" s="12" t="s">
        <v>2</v>
      </c>
      <c r="S19" s="12"/>
      <c r="T19" s="12"/>
      <c r="U19" s="13"/>
      <c r="V19" s="12" t="s">
        <v>3</v>
      </c>
      <c r="W19" s="12"/>
      <c r="X19" s="12"/>
      <c r="Y19" s="13"/>
    </row>
    <row r="20" spans="1:25" s="31" customFormat="1" x14ac:dyDescent="0.2">
      <c r="A20" s="32" t="s">
        <v>19</v>
      </c>
      <c r="B20" s="33" t="s">
        <v>4</v>
      </c>
      <c r="C20" s="33" t="s">
        <v>5</v>
      </c>
      <c r="D20" s="33" t="s">
        <v>6</v>
      </c>
      <c r="E20" s="34" t="s">
        <v>57</v>
      </c>
      <c r="F20" s="33" t="s">
        <v>4</v>
      </c>
      <c r="G20" s="33" t="s">
        <v>5</v>
      </c>
      <c r="H20" s="33" t="s">
        <v>6</v>
      </c>
      <c r="I20" s="34" t="s">
        <v>57</v>
      </c>
      <c r="J20" s="33" t="s">
        <v>4</v>
      </c>
      <c r="K20" s="33" t="s">
        <v>5</v>
      </c>
      <c r="L20" s="33" t="s">
        <v>6</v>
      </c>
      <c r="M20" s="34" t="s">
        <v>57</v>
      </c>
      <c r="N20" s="33" t="s">
        <v>4</v>
      </c>
      <c r="O20" s="33" t="s">
        <v>5</v>
      </c>
      <c r="P20" s="33" t="s">
        <v>6</v>
      </c>
      <c r="Q20" s="34" t="s">
        <v>57</v>
      </c>
      <c r="R20" s="33" t="s">
        <v>4</v>
      </c>
      <c r="S20" s="33" t="s">
        <v>5</v>
      </c>
      <c r="T20" s="33" t="s">
        <v>6</v>
      </c>
      <c r="U20" s="34" t="s">
        <v>57</v>
      </c>
      <c r="V20" s="33" t="s">
        <v>4</v>
      </c>
      <c r="W20" s="33" t="s">
        <v>5</v>
      </c>
      <c r="X20" s="33" t="s">
        <v>6</v>
      </c>
      <c r="Y20" s="34" t="s">
        <v>57</v>
      </c>
    </row>
    <row r="21" spans="1:25" x14ac:dyDescent="0.2">
      <c r="A21" s="14" t="s">
        <v>20</v>
      </c>
      <c r="B21" s="15">
        <v>0</v>
      </c>
      <c r="C21" s="15">
        <v>637.37400000000002</v>
      </c>
      <c r="D21" s="16">
        <v>37.351999999999997</v>
      </c>
      <c r="E21" s="17">
        <v>531.726</v>
      </c>
      <c r="F21" s="16">
        <v>0</v>
      </c>
      <c r="G21" s="16">
        <v>0</v>
      </c>
      <c r="H21" s="16">
        <v>5.7190000000000003</v>
      </c>
      <c r="I21" s="17">
        <v>5660.3209999999999</v>
      </c>
      <c r="J21" s="16">
        <v>0</v>
      </c>
      <c r="K21" s="16">
        <v>0</v>
      </c>
      <c r="L21" s="16">
        <v>0</v>
      </c>
      <c r="M21" s="17">
        <v>0</v>
      </c>
      <c r="N21" s="15">
        <v>0</v>
      </c>
      <c r="O21" s="15">
        <v>0</v>
      </c>
      <c r="P21" s="16">
        <v>0</v>
      </c>
      <c r="Q21" s="17">
        <v>0</v>
      </c>
      <c r="R21" s="16">
        <v>0</v>
      </c>
      <c r="S21" s="16">
        <v>0</v>
      </c>
      <c r="T21" s="16">
        <v>0</v>
      </c>
      <c r="U21" s="17">
        <v>0</v>
      </c>
      <c r="V21" s="16">
        <v>0</v>
      </c>
      <c r="W21" s="16">
        <v>0</v>
      </c>
      <c r="X21" s="16">
        <v>0</v>
      </c>
      <c r="Y21" s="17">
        <v>0</v>
      </c>
    </row>
    <row r="22" spans="1:25" x14ac:dyDescent="0.2">
      <c r="A22" s="18" t="s">
        <v>21</v>
      </c>
      <c r="B22" s="19">
        <v>0</v>
      </c>
      <c r="C22" s="19">
        <v>456.22399999999999</v>
      </c>
      <c r="D22" s="19">
        <v>190.124</v>
      </c>
      <c r="E22" s="20">
        <v>4638.2820000000002</v>
      </c>
      <c r="F22" s="19">
        <v>0</v>
      </c>
      <c r="G22" s="19">
        <v>0</v>
      </c>
      <c r="H22" s="19">
        <v>126.35899999999999</v>
      </c>
      <c r="I22" s="20">
        <v>14211.380999999999</v>
      </c>
      <c r="J22" s="19">
        <v>0</v>
      </c>
      <c r="K22" s="19">
        <v>0</v>
      </c>
      <c r="L22" s="19">
        <v>0</v>
      </c>
      <c r="M22" s="20">
        <v>0</v>
      </c>
      <c r="N22" s="19">
        <v>0</v>
      </c>
      <c r="O22" s="19">
        <v>0</v>
      </c>
      <c r="P22" s="19">
        <v>0</v>
      </c>
      <c r="Q22" s="20">
        <v>0</v>
      </c>
      <c r="R22" s="19">
        <v>0</v>
      </c>
      <c r="S22" s="19">
        <v>0</v>
      </c>
      <c r="T22" s="19">
        <v>0</v>
      </c>
      <c r="U22" s="20">
        <v>0</v>
      </c>
      <c r="V22" s="19">
        <v>0</v>
      </c>
      <c r="W22" s="19">
        <v>0</v>
      </c>
      <c r="X22" s="19">
        <v>0</v>
      </c>
      <c r="Y22" s="20">
        <v>0</v>
      </c>
    </row>
    <row r="23" spans="1:25" x14ac:dyDescent="0.2">
      <c r="A23" s="18" t="s">
        <v>22</v>
      </c>
      <c r="B23" s="19">
        <v>0</v>
      </c>
      <c r="C23" s="19">
        <v>1402.125</v>
      </c>
      <c r="D23" s="19">
        <v>140.87200000000001</v>
      </c>
      <c r="E23" s="20">
        <v>3561.76</v>
      </c>
      <c r="F23" s="19">
        <v>0</v>
      </c>
      <c r="G23" s="19">
        <v>616.30200000000002</v>
      </c>
      <c r="H23" s="19">
        <v>344.30900000000003</v>
      </c>
      <c r="I23" s="20">
        <v>38515.737999999998</v>
      </c>
      <c r="J23" s="19">
        <v>0</v>
      </c>
      <c r="K23" s="19">
        <v>0</v>
      </c>
      <c r="L23" s="19">
        <v>1.036</v>
      </c>
      <c r="M23" s="20">
        <v>180.10900000000001</v>
      </c>
      <c r="N23" s="19">
        <v>0</v>
      </c>
      <c r="O23" s="19">
        <v>118.33799999999999</v>
      </c>
      <c r="P23" s="19">
        <v>20.074000000000002</v>
      </c>
      <c r="Q23" s="20">
        <v>0</v>
      </c>
      <c r="R23" s="19">
        <v>0</v>
      </c>
      <c r="S23" s="19">
        <v>258.09500000000003</v>
      </c>
      <c r="T23" s="19">
        <v>100.837</v>
      </c>
      <c r="U23" s="20">
        <v>2606.9409999999998</v>
      </c>
      <c r="V23" s="19">
        <v>0</v>
      </c>
      <c r="W23" s="19">
        <v>0</v>
      </c>
      <c r="X23" s="19">
        <v>0</v>
      </c>
      <c r="Y23" s="20">
        <v>0</v>
      </c>
    </row>
    <row r="24" spans="1:25" x14ac:dyDescent="0.2">
      <c r="A24" s="18" t="s">
        <v>23</v>
      </c>
      <c r="B24" s="19">
        <v>0</v>
      </c>
      <c r="C24" s="19">
        <v>1895.7719999999999</v>
      </c>
      <c r="D24" s="19">
        <v>186.499</v>
      </c>
      <c r="E24" s="20">
        <v>4746.7169999999996</v>
      </c>
      <c r="F24" s="19">
        <v>0</v>
      </c>
      <c r="G24" s="19">
        <v>298.75099999999998</v>
      </c>
      <c r="H24" s="19">
        <v>430.988</v>
      </c>
      <c r="I24" s="20">
        <v>30727.985000000001</v>
      </c>
      <c r="J24" s="19">
        <v>0</v>
      </c>
      <c r="K24" s="19">
        <v>0</v>
      </c>
      <c r="L24" s="19">
        <v>0</v>
      </c>
      <c r="M24" s="20">
        <v>0</v>
      </c>
      <c r="N24" s="19">
        <v>0</v>
      </c>
      <c r="O24" s="19">
        <v>136.39099999999999</v>
      </c>
      <c r="P24" s="19">
        <v>15.013</v>
      </c>
      <c r="Q24" s="20">
        <v>619.85299999999995</v>
      </c>
      <c r="R24" s="19">
        <v>0</v>
      </c>
      <c r="S24" s="19">
        <v>98.287999999999997</v>
      </c>
      <c r="T24" s="19">
        <v>80.528999999999996</v>
      </c>
      <c r="U24" s="20">
        <v>8689.6720000000005</v>
      </c>
      <c r="V24" s="19">
        <v>1147.7570000000001</v>
      </c>
      <c r="W24" s="19">
        <v>0</v>
      </c>
      <c r="X24" s="19">
        <v>10.000999999999999</v>
      </c>
      <c r="Y24" s="20">
        <v>1237.675</v>
      </c>
    </row>
    <row r="25" spans="1:25" x14ac:dyDescent="0.2">
      <c r="A25" s="18" t="s">
        <v>24</v>
      </c>
      <c r="B25" s="19">
        <v>0</v>
      </c>
      <c r="C25" s="19">
        <v>691.16300000000001</v>
      </c>
      <c r="D25" s="19">
        <v>28.991</v>
      </c>
      <c r="E25" s="20">
        <v>1954.3979999999999</v>
      </c>
      <c r="F25" s="19">
        <v>0</v>
      </c>
      <c r="G25" s="19">
        <v>0</v>
      </c>
      <c r="H25" s="19">
        <v>54.963000000000001</v>
      </c>
      <c r="I25" s="20">
        <v>10592.319</v>
      </c>
      <c r="J25" s="19">
        <v>0</v>
      </c>
      <c r="K25" s="19">
        <v>0</v>
      </c>
      <c r="L25" s="19">
        <v>0</v>
      </c>
      <c r="M25" s="20">
        <v>0</v>
      </c>
      <c r="N25" s="19">
        <v>0</v>
      </c>
      <c r="O25" s="19">
        <v>152.63900000000001</v>
      </c>
      <c r="P25" s="19">
        <v>5.0359999999999996</v>
      </c>
      <c r="Q25" s="20">
        <v>0</v>
      </c>
      <c r="R25" s="19">
        <v>0</v>
      </c>
      <c r="S25" s="19">
        <v>131.02500000000001</v>
      </c>
      <c r="T25" s="19">
        <v>21.109000000000002</v>
      </c>
      <c r="U25" s="20">
        <v>3077.9119999999998</v>
      </c>
      <c r="V25" s="19">
        <v>0</v>
      </c>
      <c r="W25" s="19">
        <v>0</v>
      </c>
      <c r="X25" s="19">
        <v>0</v>
      </c>
      <c r="Y25" s="20">
        <v>0</v>
      </c>
    </row>
    <row r="26" spans="1:25" x14ac:dyDescent="0.2">
      <c r="A26" s="18" t="s">
        <v>25</v>
      </c>
      <c r="B26" s="19">
        <v>0</v>
      </c>
      <c r="C26" s="19">
        <v>2558.511</v>
      </c>
      <c r="D26" s="19">
        <v>108.155</v>
      </c>
      <c r="E26" s="20">
        <v>6824.0820000000003</v>
      </c>
      <c r="F26" s="19">
        <v>0</v>
      </c>
      <c r="G26" s="19">
        <v>486.89299999999997</v>
      </c>
      <c r="H26" s="19">
        <v>283.30700000000002</v>
      </c>
      <c r="I26" s="20">
        <v>53305.169000000002</v>
      </c>
      <c r="J26" s="19">
        <v>939.38199999999995</v>
      </c>
      <c r="K26" s="19">
        <v>0</v>
      </c>
      <c r="L26" s="19">
        <v>-0.23499999999999999</v>
      </c>
      <c r="M26" s="20">
        <v>1727.9670000000001</v>
      </c>
      <c r="N26" s="19">
        <v>0</v>
      </c>
      <c r="O26" s="19">
        <v>0</v>
      </c>
      <c r="P26" s="19">
        <v>0</v>
      </c>
      <c r="Q26" s="20">
        <v>0</v>
      </c>
      <c r="R26" s="19">
        <v>0</v>
      </c>
      <c r="S26" s="19">
        <v>0</v>
      </c>
      <c r="T26" s="19">
        <v>2.2759999999999998</v>
      </c>
      <c r="U26" s="20">
        <v>925.65899999999999</v>
      </c>
      <c r="V26" s="19">
        <v>0</v>
      </c>
      <c r="W26" s="19">
        <v>0</v>
      </c>
      <c r="X26" s="19">
        <v>0</v>
      </c>
      <c r="Y26" s="20">
        <v>0</v>
      </c>
    </row>
    <row r="27" spans="1:25" x14ac:dyDescent="0.2">
      <c r="A27" s="18" t="s">
        <v>26</v>
      </c>
      <c r="B27" s="19">
        <v>0</v>
      </c>
      <c r="C27" s="19">
        <v>1849.434</v>
      </c>
      <c r="D27" s="19">
        <v>92.707999999999998</v>
      </c>
      <c r="E27" s="20">
        <v>2951.0509999999999</v>
      </c>
      <c r="F27" s="19">
        <v>0</v>
      </c>
      <c r="G27" s="19">
        <v>21.094999999999999</v>
      </c>
      <c r="H27" s="19">
        <v>123.084</v>
      </c>
      <c r="I27" s="20">
        <v>22932.438999999998</v>
      </c>
      <c r="J27" s="19">
        <v>0</v>
      </c>
      <c r="K27" s="19">
        <v>0</v>
      </c>
      <c r="L27" s="19">
        <v>0</v>
      </c>
      <c r="M27" s="20">
        <v>0</v>
      </c>
      <c r="N27" s="19">
        <v>0</v>
      </c>
      <c r="O27" s="19">
        <v>0</v>
      </c>
      <c r="P27" s="19">
        <v>0</v>
      </c>
      <c r="Q27" s="20">
        <v>0</v>
      </c>
      <c r="R27" s="19">
        <v>0</v>
      </c>
      <c r="S27" s="19">
        <v>0</v>
      </c>
      <c r="T27" s="19">
        <v>0</v>
      </c>
      <c r="U27" s="20">
        <v>0</v>
      </c>
      <c r="V27" s="19">
        <v>0</v>
      </c>
      <c r="W27" s="19">
        <v>0</v>
      </c>
      <c r="X27" s="19">
        <v>0</v>
      </c>
      <c r="Y27" s="20">
        <v>0</v>
      </c>
    </row>
    <row r="28" spans="1:25" x14ac:dyDescent="0.2">
      <c r="A28" s="18" t="s">
        <v>27</v>
      </c>
      <c r="B28" s="19">
        <v>0</v>
      </c>
      <c r="C28" s="19">
        <v>1253.2080000000001</v>
      </c>
      <c r="D28" s="19">
        <v>61.366999999999997</v>
      </c>
      <c r="E28" s="20">
        <v>4276.2250000000004</v>
      </c>
      <c r="F28" s="19">
        <v>0</v>
      </c>
      <c r="G28" s="19">
        <v>214.24299999999999</v>
      </c>
      <c r="H28" s="19">
        <v>205.69900000000001</v>
      </c>
      <c r="I28" s="20">
        <v>30862.165000000001</v>
      </c>
      <c r="J28" s="19">
        <v>0</v>
      </c>
      <c r="K28" s="19">
        <v>0</v>
      </c>
      <c r="L28" s="19">
        <v>37.206000000000003</v>
      </c>
      <c r="M28" s="20">
        <v>1601.9570000000001</v>
      </c>
      <c r="N28" s="19">
        <v>0</v>
      </c>
      <c r="O28" s="19">
        <v>0</v>
      </c>
      <c r="P28" s="19">
        <v>0</v>
      </c>
      <c r="Q28" s="20">
        <v>0</v>
      </c>
      <c r="R28" s="19">
        <v>0</v>
      </c>
      <c r="S28" s="19">
        <v>0</v>
      </c>
      <c r="T28" s="19">
        <v>0</v>
      </c>
      <c r="U28" s="20">
        <v>0</v>
      </c>
      <c r="V28" s="19">
        <v>0</v>
      </c>
      <c r="W28" s="19">
        <v>0</v>
      </c>
      <c r="X28" s="19">
        <v>0</v>
      </c>
      <c r="Y28" s="20">
        <v>0</v>
      </c>
    </row>
    <row r="29" spans="1:25" x14ac:dyDescent="0.2">
      <c r="A29" s="18" t="s">
        <v>28</v>
      </c>
      <c r="B29" s="19">
        <v>0</v>
      </c>
      <c r="C29" s="19">
        <v>947.41600000000005</v>
      </c>
      <c r="D29" s="19">
        <v>193.756</v>
      </c>
      <c r="E29" s="20">
        <v>4478.9780000000001</v>
      </c>
      <c r="F29" s="19">
        <v>0</v>
      </c>
      <c r="G29" s="19">
        <v>385.83800000000002</v>
      </c>
      <c r="H29" s="19">
        <v>280.149</v>
      </c>
      <c r="I29" s="20">
        <v>25650.723000000002</v>
      </c>
      <c r="J29" s="19">
        <v>0</v>
      </c>
      <c r="K29" s="19">
        <v>0</v>
      </c>
      <c r="L29" s="19">
        <v>50.323999999999998</v>
      </c>
      <c r="M29" s="20">
        <v>706.077</v>
      </c>
      <c r="N29" s="19">
        <v>0</v>
      </c>
      <c r="O29" s="19">
        <v>0</v>
      </c>
      <c r="P29" s="19">
        <v>3.0760000000000001</v>
      </c>
      <c r="Q29" s="20">
        <v>786.81799999999998</v>
      </c>
      <c r="R29" s="19">
        <v>0</v>
      </c>
      <c r="S29" s="19">
        <v>0</v>
      </c>
      <c r="T29" s="19">
        <v>11.34</v>
      </c>
      <c r="U29" s="20">
        <v>857.56399999999996</v>
      </c>
      <c r="V29" s="19">
        <v>0</v>
      </c>
      <c r="W29" s="19">
        <v>0</v>
      </c>
      <c r="X29" s="19">
        <v>0</v>
      </c>
      <c r="Y29" s="20">
        <v>0</v>
      </c>
    </row>
    <row r="30" spans="1:25" x14ac:dyDescent="0.2">
      <c r="A30" s="18" t="s">
        <v>29</v>
      </c>
      <c r="B30" s="19">
        <v>0</v>
      </c>
      <c r="C30" s="21">
        <v>1542.2159999999999</v>
      </c>
      <c r="D30" s="19">
        <v>22.094999999999999</v>
      </c>
      <c r="E30" s="20">
        <v>8713.5010000000002</v>
      </c>
      <c r="F30" s="19">
        <v>0</v>
      </c>
      <c r="G30" s="19">
        <v>0</v>
      </c>
      <c r="H30" s="19">
        <v>203.55799999999999</v>
      </c>
      <c r="I30" s="20">
        <v>23833.748</v>
      </c>
      <c r="J30" s="19">
        <v>0</v>
      </c>
      <c r="K30" s="19">
        <v>0</v>
      </c>
      <c r="L30" s="19">
        <v>16.545999999999999</v>
      </c>
      <c r="M30" s="20">
        <v>530.346</v>
      </c>
      <c r="N30" s="19">
        <v>0</v>
      </c>
      <c r="O30" s="21">
        <v>0</v>
      </c>
      <c r="P30" s="19">
        <v>0</v>
      </c>
      <c r="Q30" s="20">
        <v>0</v>
      </c>
      <c r="R30" s="19">
        <v>0</v>
      </c>
      <c r="S30" s="19">
        <v>0</v>
      </c>
      <c r="T30" s="19">
        <v>0</v>
      </c>
      <c r="U30" s="20">
        <v>0</v>
      </c>
      <c r="V30" s="19">
        <v>0</v>
      </c>
      <c r="W30" s="19">
        <v>0</v>
      </c>
      <c r="X30" s="19">
        <v>0</v>
      </c>
      <c r="Y30" s="20">
        <v>0</v>
      </c>
    </row>
    <row r="31" spans="1:25" x14ac:dyDescent="0.2">
      <c r="A31" s="18" t="s">
        <v>30</v>
      </c>
      <c r="B31" s="19">
        <v>0</v>
      </c>
      <c r="C31" s="19">
        <v>485.81400000000002</v>
      </c>
      <c r="D31" s="19">
        <v>6.9720000000000004</v>
      </c>
      <c r="E31" s="20">
        <v>2336.703</v>
      </c>
      <c r="F31" s="19">
        <v>0</v>
      </c>
      <c r="G31" s="19">
        <v>61.981999999999999</v>
      </c>
      <c r="H31" s="19">
        <v>90.828000000000003</v>
      </c>
      <c r="I31" s="20">
        <v>16686.141</v>
      </c>
      <c r="J31" s="19">
        <v>0</v>
      </c>
      <c r="K31" s="19">
        <v>0</v>
      </c>
      <c r="L31" s="19">
        <v>1.5920000000000001</v>
      </c>
      <c r="M31" s="20">
        <v>995.44299999999998</v>
      </c>
      <c r="N31" s="19">
        <v>0</v>
      </c>
      <c r="O31" s="19">
        <v>0</v>
      </c>
      <c r="P31" s="19">
        <v>0</v>
      </c>
      <c r="Q31" s="20">
        <v>0</v>
      </c>
      <c r="R31" s="19">
        <v>0</v>
      </c>
      <c r="S31" s="19">
        <v>0</v>
      </c>
      <c r="T31" s="19">
        <v>0</v>
      </c>
      <c r="U31" s="20">
        <v>0</v>
      </c>
      <c r="V31" s="19">
        <v>0</v>
      </c>
      <c r="W31" s="19">
        <v>0</v>
      </c>
      <c r="X31" s="19">
        <v>0</v>
      </c>
      <c r="Y31" s="20">
        <v>0</v>
      </c>
    </row>
    <row r="32" spans="1:25" x14ac:dyDescent="0.2">
      <c r="A32" s="18" t="s">
        <v>31</v>
      </c>
      <c r="B32" s="19">
        <v>0</v>
      </c>
      <c r="C32" s="19">
        <v>1408.4970000000001</v>
      </c>
      <c r="D32" s="19">
        <v>79.069999999999993</v>
      </c>
      <c r="E32" s="20">
        <v>6194.1090000000004</v>
      </c>
      <c r="F32" s="19">
        <v>0</v>
      </c>
      <c r="G32" s="19">
        <v>0</v>
      </c>
      <c r="H32" s="19">
        <v>211.553</v>
      </c>
      <c r="I32" s="20">
        <v>24609.743999999999</v>
      </c>
      <c r="J32" s="19">
        <v>0</v>
      </c>
      <c r="K32" s="19">
        <v>0</v>
      </c>
      <c r="L32" s="19">
        <v>124.20699999999999</v>
      </c>
      <c r="M32" s="20">
        <v>1559.1980000000001</v>
      </c>
      <c r="N32" s="19">
        <v>0</v>
      </c>
      <c r="O32" s="19">
        <v>0</v>
      </c>
      <c r="P32" s="19">
        <v>0</v>
      </c>
      <c r="Q32" s="20">
        <v>0</v>
      </c>
      <c r="R32" s="19">
        <v>0</v>
      </c>
      <c r="S32" s="19">
        <v>0</v>
      </c>
      <c r="T32" s="19">
        <v>0</v>
      </c>
      <c r="U32" s="20">
        <v>0</v>
      </c>
      <c r="V32" s="19">
        <v>0</v>
      </c>
      <c r="W32" s="19">
        <v>0</v>
      </c>
      <c r="X32" s="19">
        <v>0</v>
      </c>
      <c r="Y32" s="20">
        <v>0</v>
      </c>
    </row>
    <row r="33" spans="1:25" x14ac:dyDescent="0.2">
      <c r="A33" s="18" t="s">
        <v>32</v>
      </c>
      <c r="B33" s="19">
        <v>0</v>
      </c>
      <c r="C33" s="19">
        <v>329.1</v>
      </c>
      <c r="D33" s="19">
        <v>5.1040000000000001</v>
      </c>
      <c r="E33" s="20">
        <v>238.09800000000001</v>
      </c>
      <c r="F33" s="19">
        <v>0</v>
      </c>
      <c r="G33" s="19">
        <v>0</v>
      </c>
      <c r="H33" s="19">
        <v>26.126000000000001</v>
      </c>
      <c r="I33" s="20">
        <v>1651.356</v>
      </c>
      <c r="J33" s="19">
        <v>0</v>
      </c>
      <c r="K33" s="19">
        <v>0</v>
      </c>
      <c r="L33" s="19">
        <v>0</v>
      </c>
      <c r="M33" s="20">
        <v>0</v>
      </c>
      <c r="N33" s="19">
        <v>0</v>
      </c>
      <c r="O33" s="19">
        <v>0</v>
      </c>
      <c r="P33" s="19">
        <v>0</v>
      </c>
      <c r="Q33" s="20">
        <v>0</v>
      </c>
      <c r="R33" s="19">
        <v>0</v>
      </c>
      <c r="S33" s="19">
        <v>0</v>
      </c>
      <c r="T33" s="19">
        <v>0</v>
      </c>
      <c r="U33" s="20">
        <v>0</v>
      </c>
      <c r="V33" s="19">
        <v>0</v>
      </c>
      <c r="W33" s="19">
        <v>0</v>
      </c>
      <c r="X33" s="19">
        <v>0</v>
      </c>
      <c r="Y33" s="20">
        <v>0</v>
      </c>
    </row>
    <row r="34" spans="1:25" x14ac:dyDescent="0.2">
      <c r="A34" s="18" t="s">
        <v>33</v>
      </c>
      <c r="B34" s="22">
        <v>0</v>
      </c>
      <c r="C34" s="22">
        <v>218.65299999999999</v>
      </c>
      <c r="D34" s="23">
        <v>30.04</v>
      </c>
      <c r="E34" s="24">
        <v>1388.415</v>
      </c>
      <c r="F34" s="23">
        <v>0</v>
      </c>
      <c r="G34" s="23">
        <v>342.99299999999999</v>
      </c>
      <c r="H34" s="23">
        <v>147.01599999999999</v>
      </c>
      <c r="I34" s="24">
        <v>5689.857</v>
      </c>
      <c r="J34" s="23">
        <v>0.57599999999999996</v>
      </c>
      <c r="K34" s="23">
        <v>0</v>
      </c>
      <c r="L34" s="23">
        <v>18.599</v>
      </c>
      <c r="M34" s="24">
        <v>579.51099999999997</v>
      </c>
      <c r="N34" s="22">
        <v>0</v>
      </c>
      <c r="O34" s="22">
        <v>0.92</v>
      </c>
      <c r="P34" s="23">
        <v>0.106</v>
      </c>
      <c r="Q34" s="24">
        <v>0.73299999999999998</v>
      </c>
      <c r="R34" s="23">
        <v>0</v>
      </c>
      <c r="S34" s="23">
        <v>0</v>
      </c>
      <c r="T34" s="23">
        <v>17.439</v>
      </c>
      <c r="U34" s="24">
        <v>249.98500000000001</v>
      </c>
      <c r="V34" s="23">
        <v>0</v>
      </c>
      <c r="W34" s="23">
        <v>0</v>
      </c>
      <c r="X34" s="23">
        <v>0</v>
      </c>
      <c r="Y34" s="24">
        <v>0</v>
      </c>
    </row>
    <row r="35" spans="1:25" s="31" customFormat="1" x14ac:dyDescent="0.2">
      <c r="A35" s="32" t="s">
        <v>7</v>
      </c>
      <c r="B35" s="35">
        <f t="shared" ref="B35:M35" si="3">SUM(B21:B34)</f>
        <v>0</v>
      </c>
      <c r="C35" s="35">
        <f t="shared" si="3"/>
        <v>15675.507</v>
      </c>
      <c r="D35" s="35">
        <f t="shared" si="3"/>
        <v>1183.1049999999998</v>
      </c>
      <c r="E35" s="36">
        <f t="shared" si="3"/>
        <v>52834.045000000006</v>
      </c>
      <c r="F35" s="35">
        <f t="shared" si="3"/>
        <v>0</v>
      </c>
      <c r="G35" s="35">
        <f t="shared" si="3"/>
        <v>2428.0969999999998</v>
      </c>
      <c r="H35" s="35">
        <f t="shared" si="3"/>
        <v>2533.6580000000004</v>
      </c>
      <c r="I35" s="36">
        <f t="shared" si="3"/>
        <v>304929.08600000007</v>
      </c>
      <c r="J35" s="35">
        <f t="shared" si="3"/>
        <v>939.95799999999997</v>
      </c>
      <c r="K35" s="35">
        <f t="shared" si="3"/>
        <v>0</v>
      </c>
      <c r="L35" s="35">
        <f t="shared" si="3"/>
        <v>249.27499999999998</v>
      </c>
      <c r="M35" s="36">
        <f t="shared" si="3"/>
        <v>7880.6080000000002</v>
      </c>
      <c r="N35" s="35">
        <f>SUM(N21:N34)</f>
        <v>0</v>
      </c>
      <c r="O35" s="35">
        <f>SUM(O21:O34)</f>
        <v>408.28800000000001</v>
      </c>
      <c r="P35" s="35">
        <f t="shared" ref="P35:Y35" si="4">SUM(P21:P34)</f>
        <v>43.305000000000007</v>
      </c>
      <c r="Q35" s="36">
        <f t="shared" si="4"/>
        <v>1407.4039999999998</v>
      </c>
      <c r="R35" s="35">
        <f t="shared" si="4"/>
        <v>0</v>
      </c>
      <c r="S35" s="35">
        <f t="shared" si="4"/>
        <v>487.40800000000002</v>
      </c>
      <c r="T35" s="35">
        <f t="shared" si="4"/>
        <v>233.53</v>
      </c>
      <c r="U35" s="36">
        <f t="shared" si="4"/>
        <v>16407.733</v>
      </c>
      <c r="V35" s="35">
        <f t="shared" si="4"/>
        <v>1147.7570000000001</v>
      </c>
      <c r="W35" s="35">
        <f t="shared" si="4"/>
        <v>0</v>
      </c>
      <c r="X35" s="35">
        <f t="shared" si="4"/>
        <v>10.000999999999999</v>
      </c>
      <c r="Y35" s="36">
        <f t="shared" si="4"/>
        <v>1237.675</v>
      </c>
    </row>
    <row r="38" spans="1:25" s="31" customFormat="1" ht="15.75" x14ac:dyDescent="0.25">
      <c r="A38" s="30" t="s">
        <v>8</v>
      </c>
    </row>
    <row r="39" spans="1:25" ht="14.25" x14ac:dyDescent="0.2">
      <c r="A39" s="25" t="s">
        <v>15</v>
      </c>
    </row>
    <row r="40" spans="1:25" ht="14.25" x14ac:dyDescent="0.2">
      <c r="A40" s="25" t="s">
        <v>9</v>
      </c>
    </row>
    <row r="41" spans="1:25" ht="14.25" x14ac:dyDescent="0.2">
      <c r="A41" s="25" t="s">
        <v>10</v>
      </c>
    </row>
    <row r="42" spans="1:25" ht="14.25" x14ac:dyDescent="0.2">
      <c r="A42" s="25" t="s">
        <v>11</v>
      </c>
    </row>
  </sheetData>
  <mergeCells count="12">
    <mergeCell ref="B9:M9"/>
    <mergeCell ref="N19:Q19"/>
    <mergeCell ref="R19:U19"/>
    <mergeCell ref="V19:Y19"/>
    <mergeCell ref="B10:E10"/>
    <mergeCell ref="F10:I10"/>
    <mergeCell ref="J10:M10"/>
    <mergeCell ref="B19:E19"/>
    <mergeCell ref="F19:I19"/>
    <mergeCell ref="J19:M19"/>
    <mergeCell ref="B18:M18"/>
    <mergeCell ref="N18:Y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37.42578125" style="6" customWidth="1"/>
    <col min="2" max="2" width="6.42578125" style="6" bestFit="1" customWidth="1"/>
    <col min="3" max="3" width="7.42578125" style="6" bestFit="1" customWidth="1"/>
    <col min="4" max="4" width="5.85546875" style="6" bestFit="1" customWidth="1"/>
    <col min="5" max="5" width="15.140625" style="6" bestFit="1" customWidth="1"/>
    <col min="6" max="6" width="6.42578125" style="6" bestFit="1" customWidth="1"/>
    <col min="7" max="8" width="6.28515625" style="6" bestFit="1" customWidth="1"/>
    <col min="9" max="9" width="15.140625" style="6" bestFit="1" customWidth="1"/>
    <col min="10" max="10" width="7.42578125" style="6" bestFit="1" customWidth="1"/>
    <col min="11" max="11" width="5.7109375" style="6" bestFit="1" customWidth="1"/>
    <col min="12" max="12" width="6.28515625" style="6" bestFit="1" customWidth="1"/>
    <col min="13" max="13" width="15.140625" style="6" bestFit="1" customWidth="1"/>
    <col min="14" max="14" width="6.42578125" style="6" bestFit="1" customWidth="1"/>
    <col min="15" max="15" width="5.7109375" style="6" bestFit="1" customWidth="1"/>
    <col min="16" max="16" width="5.85546875" style="6" bestFit="1" customWidth="1"/>
    <col min="17" max="17" width="15.140625" style="6" bestFit="1" customWidth="1"/>
    <col min="18" max="18" width="6.42578125" style="6" bestFit="1" customWidth="1"/>
    <col min="19" max="19" width="5.7109375" style="6" bestFit="1" customWidth="1"/>
    <col min="20" max="20" width="5.85546875" style="6" bestFit="1" customWidth="1"/>
    <col min="21" max="21" width="15.140625" style="6" bestFit="1" customWidth="1"/>
    <col min="22" max="22" width="6.42578125" style="6" bestFit="1" customWidth="1"/>
    <col min="23" max="23" width="5.7109375" style="6" bestFit="1" customWidth="1"/>
    <col min="24" max="24" width="5.85546875" style="6" bestFit="1" customWidth="1"/>
    <col min="25" max="25" width="15.140625" style="6" bestFit="1" customWidth="1"/>
    <col min="26" max="16384" width="11.42578125" style="6"/>
  </cols>
  <sheetData>
    <row r="1" spans="1:13" s="27" customFormat="1" ht="27.75" x14ac:dyDescent="0.4">
      <c r="A1" s="26" t="s">
        <v>17</v>
      </c>
    </row>
    <row r="2" spans="1:13" s="2" customFormat="1" ht="18" x14ac:dyDescent="0.25">
      <c r="A2" s="29" t="s">
        <v>18</v>
      </c>
    </row>
    <row r="3" spans="1:13" s="4" customFormat="1" x14ac:dyDescent="0.2">
      <c r="A3" s="3"/>
    </row>
    <row r="4" spans="1:13" s="4" customFormat="1" x14ac:dyDescent="0.2">
      <c r="A4" s="5" t="s">
        <v>0</v>
      </c>
    </row>
    <row r="5" spans="1:13" s="4" customFormat="1" x14ac:dyDescent="0.2">
      <c r="A5" s="5" t="s">
        <v>59</v>
      </c>
    </row>
    <row r="6" spans="1:13" x14ac:dyDescent="0.2">
      <c r="A6" s="1"/>
    </row>
    <row r="8" spans="1:13" s="31" customFormat="1" ht="15.75" x14ac:dyDescent="0.25">
      <c r="A8" s="30" t="s">
        <v>38</v>
      </c>
    </row>
    <row r="9" spans="1:13" ht="15" x14ac:dyDescent="0.2">
      <c r="A9" s="7"/>
      <c r="B9" s="8" t="s">
        <v>7</v>
      </c>
      <c r="C9" s="9"/>
      <c r="D9" s="9"/>
      <c r="E9" s="9"/>
      <c r="F9" s="9"/>
      <c r="G9" s="9"/>
      <c r="H9" s="9"/>
      <c r="I9" s="9"/>
      <c r="J9" s="9"/>
      <c r="K9" s="9"/>
      <c r="L9" s="9"/>
      <c r="M9" s="10"/>
    </row>
    <row r="10" spans="1:13" x14ac:dyDescent="0.2">
      <c r="B10" s="11" t="s">
        <v>1</v>
      </c>
      <c r="C10" s="12"/>
      <c r="D10" s="12"/>
      <c r="E10" s="13"/>
      <c r="F10" s="12" t="s">
        <v>2</v>
      </c>
      <c r="G10" s="12"/>
      <c r="H10" s="12"/>
      <c r="I10" s="13"/>
      <c r="J10" s="12" t="s">
        <v>3</v>
      </c>
      <c r="K10" s="12"/>
      <c r="L10" s="12"/>
      <c r="M10" s="13"/>
    </row>
    <row r="11" spans="1:13" s="31" customFormat="1" x14ac:dyDescent="0.2">
      <c r="A11" s="32" t="s">
        <v>14</v>
      </c>
      <c r="B11" s="33" t="s">
        <v>4</v>
      </c>
      <c r="C11" s="33" t="s">
        <v>5</v>
      </c>
      <c r="D11" s="33" t="s">
        <v>6</v>
      </c>
      <c r="E11" s="34" t="s">
        <v>57</v>
      </c>
      <c r="F11" s="33" t="s">
        <v>4</v>
      </c>
      <c r="G11" s="33" t="s">
        <v>5</v>
      </c>
      <c r="H11" s="33" t="s">
        <v>6</v>
      </c>
      <c r="I11" s="34" t="s">
        <v>57</v>
      </c>
      <c r="J11" s="33" t="s">
        <v>4</v>
      </c>
      <c r="K11" s="33" t="s">
        <v>5</v>
      </c>
      <c r="L11" s="33" t="s">
        <v>6</v>
      </c>
      <c r="M11" s="34" t="s">
        <v>57</v>
      </c>
    </row>
    <row r="12" spans="1:13" x14ac:dyDescent="0.2">
      <c r="A12" s="14" t="s">
        <v>12</v>
      </c>
      <c r="B12" s="15">
        <f t="shared" ref="B12:M12" si="0">B35</f>
        <v>0</v>
      </c>
      <c r="C12" s="15">
        <f t="shared" si="0"/>
        <v>15897.194999999998</v>
      </c>
      <c r="D12" s="16">
        <f t="shared" si="0"/>
        <v>699.30099999999982</v>
      </c>
      <c r="E12" s="17">
        <f t="shared" si="0"/>
        <v>35953.645999999993</v>
      </c>
      <c r="F12" s="15">
        <f t="shared" si="0"/>
        <v>0</v>
      </c>
      <c r="G12" s="15">
        <f t="shared" si="0"/>
        <v>3465.7309999999993</v>
      </c>
      <c r="H12" s="16">
        <f t="shared" si="0"/>
        <v>2790.4179999999997</v>
      </c>
      <c r="I12" s="17">
        <f t="shared" si="0"/>
        <v>298922.652</v>
      </c>
      <c r="J12" s="15">
        <f t="shared" si="0"/>
        <v>17764.951000000001</v>
      </c>
      <c r="K12" s="15">
        <f t="shared" si="0"/>
        <v>0</v>
      </c>
      <c r="L12" s="16">
        <f t="shared" si="0"/>
        <v>961.47800000000007</v>
      </c>
      <c r="M12" s="17">
        <f t="shared" si="0"/>
        <v>29818.616999999998</v>
      </c>
    </row>
    <row r="13" spans="1:13" x14ac:dyDescent="0.2">
      <c r="A13" s="18" t="s">
        <v>13</v>
      </c>
      <c r="B13" s="19">
        <f t="shared" ref="B13:M13" si="1">N35</f>
        <v>0</v>
      </c>
      <c r="C13" s="19">
        <f t="shared" si="1"/>
        <v>189.61199999999999</v>
      </c>
      <c r="D13" s="19">
        <f t="shared" si="1"/>
        <v>34.957999999999998</v>
      </c>
      <c r="E13" s="20">
        <f t="shared" si="1"/>
        <v>1209.098</v>
      </c>
      <c r="F13" s="19">
        <f t="shared" si="1"/>
        <v>0</v>
      </c>
      <c r="G13" s="19">
        <f t="shared" si="1"/>
        <v>795.68999999999994</v>
      </c>
      <c r="H13" s="19">
        <f t="shared" si="1"/>
        <v>239.36600000000001</v>
      </c>
      <c r="I13" s="20">
        <f t="shared" si="1"/>
        <v>15435.348999999998</v>
      </c>
      <c r="J13" s="19">
        <f t="shared" si="1"/>
        <v>3198.3969999999999</v>
      </c>
      <c r="K13" s="19">
        <f t="shared" si="1"/>
        <v>0</v>
      </c>
      <c r="L13" s="19">
        <f t="shared" si="1"/>
        <v>53.855000000000004</v>
      </c>
      <c r="M13" s="20">
        <f t="shared" si="1"/>
        <v>5494.1900000000005</v>
      </c>
    </row>
    <row r="14" spans="1:13" s="31" customFormat="1" x14ac:dyDescent="0.2">
      <c r="A14" s="32" t="s">
        <v>7</v>
      </c>
      <c r="B14" s="35">
        <f t="shared" ref="B14:M14" si="2">SUM(B12:B13)</f>
        <v>0</v>
      </c>
      <c r="C14" s="35">
        <f t="shared" si="2"/>
        <v>16086.806999999997</v>
      </c>
      <c r="D14" s="35">
        <f t="shared" si="2"/>
        <v>734.25899999999979</v>
      </c>
      <c r="E14" s="36">
        <f t="shared" si="2"/>
        <v>37162.743999999992</v>
      </c>
      <c r="F14" s="35">
        <f t="shared" si="2"/>
        <v>0</v>
      </c>
      <c r="G14" s="35">
        <f t="shared" si="2"/>
        <v>4261.4209999999994</v>
      </c>
      <c r="H14" s="35">
        <f t="shared" si="2"/>
        <v>3029.7839999999997</v>
      </c>
      <c r="I14" s="36">
        <f t="shared" si="2"/>
        <v>314358.00099999999</v>
      </c>
      <c r="J14" s="35">
        <f t="shared" si="2"/>
        <v>20963.348000000002</v>
      </c>
      <c r="K14" s="35">
        <f t="shared" si="2"/>
        <v>0</v>
      </c>
      <c r="L14" s="35">
        <f t="shared" si="2"/>
        <v>1015.3330000000001</v>
      </c>
      <c r="M14" s="36">
        <f t="shared" si="2"/>
        <v>35312.807000000001</v>
      </c>
    </row>
    <row r="17" spans="1:25" s="31" customFormat="1" ht="15.75" x14ac:dyDescent="0.25">
      <c r="A17" s="30" t="s">
        <v>37</v>
      </c>
    </row>
    <row r="18" spans="1:25" ht="15" x14ac:dyDescent="0.2">
      <c r="A18" s="7"/>
      <c r="B18" s="8" t="s">
        <v>12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  <c r="N18" s="8" t="s">
        <v>13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10"/>
    </row>
    <row r="19" spans="1:25" x14ac:dyDescent="0.2">
      <c r="B19" s="11" t="s">
        <v>1</v>
      </c>
      <c r="C19" s="12"/>
      <c r="D19" s="12"/>
      <c r="E19" s="13"/>
      <c r="F19" s="12" t="s">
        <v>2</v>
      </c>
      <c r="G19" s="12"/>
      <c r="H19" s="12"/>
      <c r="I19" s="13"/>
      <c r="J19" s="12" t="s">
        <v>3</v>
      </c>
      <c r="K19" s="12"/>
      <c r="L19" s="12"/>
      <c r="M19" s="13"/>
      <c r="N19" s="12" t="s">
        <v>1</v>
      </c>
      <c r="O19" s="12"/>
      <c r="P19" s="12"/>
      <c r="Q19" s="13"/>
      <c r="R19" s="12" t="s">
        <v>2</v>
      </c>
      <c r="S19" s="12"/>
      <c r="T19" s="12"/>
      <c r="U19" s="13"/>
      <c r="V19" s="12" t="s">
        <v>3</v>
      </c>
      <c r="W19" s="12"/>
      <c r="X19" s="12"/>
      <c r="Y19" s="13"/>
    </row>
    <row r="20" spans="1:25" s="31" customFormat="1" x14ac:dyDescent="0.2">
      <c r="A20" s="32" t="s">
        <v>19</v>
      </c>
      <c r="B20" s="33" t="s">
        <v>4</v>
      </c>
      <c r="C20" s="33" t="s">
        <v>5</v>
      </c>
      <c r="D20" s="33" t="s">
        <v>6</v>
      </c>
      <c r="E20" s="34" t="s">
        <v>57</v>
      </c>
      <c r="F20" s="33" t="s">
        <v>4</v>
      </c>
      <c r="G20" s="33" t="s">
        <v>5</v>
      </c>
      <c r="H20" s="33" t="s">
        <v>6</v>
      </c>
      <c r="I20" s="34" t="s">
        <v>57</v>
      </c>
      <c r="J20" s="33" t="s">
        <v>4</v>
      </c>
      <c r="K20" s="33" t="s">
        <v>5</v>
      </c>
      <c r="L20" s="33" t="s">
        <v>6</v>
      </c>
      <c r="M20" s="34" t="s">
        <v>57</v>
      </c>
      <c r="N20" s="33" t="s">
        <v>4</v>
      </c>
      <c r="O20" s="33" t="s">
        <v>5</v>
      </c>
      <c r="P20" s="33" t="s">
        <v>6</v>
      </c>
      <c r="Q20" s="34" t="s">
        <v>57</v>
      </c>
      <c r="R20" s="33" t="s">
        <v>4</v>
      </c>
      <c r="S20" s="33" t="s">
        <v>5</v>
      </c>
      <c r="T20" s="33" t="s">
        <v>6</v>
      </c>
      <c r="U20" s="34" t="s">
        <v>57</v>
      </c>
      <c r="V20" s="33" t="s">
        <v>4</v>
      </c>
      <c r="W20" s="33" t="s">
        <v>5</v>
      </c>
      <c r="X20" s="33" t="s">
        <v>6</v>
      </c>
      <c r="Y20" s="34" t="s">
        <v>57</v>
      </c>
    </row>
    <row r="21" spans="1:25" x14ac:dyDescent="0.2">
      <c r="A21" s="14" t="s">
        <v>20</v>
      </c>
      <c r="B21" s="15">
        <v>0</v>
      </c>
      <c r="C21" s="15">
        <v>548.971</v>
      </c>
      <c r="D21" s="16">
        <v>24.827000000000002</v>
      </c>
      <c r="E21" s="17">
        <v>0</v>
      </c>
      <c r="F21" s="16">
        <v>0</v>
      </c>
      <c r="G21" s="16">
        <v>0</v>
      </c>
      <c r="H21" s="16">
        <v>5.7969999999999997</v>
      </c>
      <c r="I21" s="17">
        <v>5654.5240000000003</v>
      </c>
      <c r="J21" s="16">
        <v>0</v>
      </c>
      <c r="K21" s="16">
        <v>0</v>
      </c>
      <c r="L21" s="16">
        <v>0</v>
      </c>
      <c r="M21" s="17">
        <v>0</v>
      </c>
      <c r="N21" s="15">
        <v>0</v>
      </c>
      <c r="O21" s="15">
        <v>0</v>
      </c>
      <c r="P21" s="16">
        <v>0</v>
      </c>
      <c r="Q21" s="17">
        <v>0</v>
      </c>
      <c r="R21" s="16">
        <v>0</v>
      </c>
      <c r="S21" s="16">
        <v>0</v>
      </c>
      <c r="T21" s="16">
        <v>0</v>
      </c>
      <c r="U21" s="17">
        <v>0</v>
      </c>
      <c r="V21" s="16">
        <v>0</v>
      </c>
      <c r="W21" s="16">
        <v>0</v>
      </c>
      <c r="X21" s="16">
        <v>0</v>
      </c>
      <c r="Y21" s="17">
        <v>0</v>
      </c>
    </row>
    <row r="22" spans="1:25" x14ac:dyDescent="0.2">
      <c r="A22" s="18" t="s">
        <v>21</v>
      </c>
      <c r="B22" s="19">
        <v>0</v>
      </c>
      <c r="C22" s="19">
        <v>562</v>
      </c>
      <c r="D22" s="19">
        <v>130.37700000000001</v>
      </c>
      <c r="E22" s="20">
        <v>3903.8910000000001</v>
      </c>
      <c r="F22" s="19">
        <v>0</v>
      </c>
      <c r="G22" s="19">
        <v>0</v>
      </c>
      <c r="H22" s="19">
        <v>103.17100000000001</v>
      </c>
      <c r="I22" s="20">
        <v>14108.21</v>
      </c>
      <c r="J22" s="19">
        <v>0</v>
      </c>
      <c r="K22" s="19">
        <v>0</v>
      </c>
      <c r="L22" s="19">
        <v>2.1749999999999998</v>
      </c>
      <c r="M22" s="20">
        <v>277.82499999999999</v>
      </c>
      <c r="N22" s="19">
        <v>0</v>
      </c>
      <c r="O22" s="19">
        <v>0</v>
      </c>
      <c r="P22" s="19">
        <v>0</v>
      </c>
      <c r="Q22" s="20">
        <v>0</v>
      </c>
      <c r="R22" s="19">
        <v>0</v>
      </c>
      <c r="S22" s="19">
        <v>0</v>
      </c>
      <c r="T22" s="19">
        <v>0</v>
      </c>
      <c r="U22" s="20">
        <v>0</v>
      </c>
      <c r="V22" s="19">
        <v>0</v>
      </c>
      <c r="W22" s="19">
        <v>0</v>
      </c>
      <c r="X22" s="19">
        <v>0</v>
      </c>
      <c r="Y22" s="20">
        <v>0</v>
      </c>
    </row>
    <row r="23" spans="1:25" x14ac:dyDescent="0.2">
      <c r="A23" s="18" t="s">
        <v>22</v>
      </c>
      <c r="B23" s="19">
        <v>0</v>
      </c>
      <c r="C23" s="19">
        <v>1413.5129999999999</v>
      </c>
      <c r="D23" s="19">
        <v>78.712999999999994</v>
      </c>
      <c r="E23" s="20">
        <v>2182.7869999999998</v>
      </c>
      <c r="F23" s="19">
        <v>0</v>
      </c>
      <c r="G23" s="19">
        <v>1029.9190000000001</v>
      </c>
      <c r="H23" s="19">
        <v>457.76299999999998</v>
      </c>
      <c r="I23" s="20">
        <v>36967.192999999999</v>
      </c>
      <c r="J23" s="19">
        <v>5033.75</v>
      </c>
      <c r="K23" s="19">
        <v>0</v>
      </c>
      <c r="L23" s="19">
        <v>113.419</v>
      </c>
      <c r="M23" s="20">
        <v>7686.7030000000004</v>
      </c>
      <c r="N23" s="19">
        <v>0</v>
      </c>
      <c r="O23" s="19">
        <v>0</v>
      </c>
      <c r="P23" s="19">
        <v>0</v>
      </c>
      <c r="Q23" s="20">
        <v>0</v>
      </c>
      <c r="R23" s="19">
        <v>0</v>
      </c>
      <c r="S23" s="19">
        <v>470.62</v>
      </c>
      <c r="T23" s="19">
        <v>102.425</v>
      </c>
      <c r="U23" s="20">
        <v>2113.7139999999999</v>
      </c>
      <c r="V23" s="19">
        <v>1141.232</v>
      </c>
      <c r="W23" s="19">
        <v>0</v>
      </c>
      <c r="X23" s="19">
        <v>11.21</v>
      </c>
      <c r="Y23" s="20">
        <v>1217.5050000000001</v>
      </c>
    </row>
    <row r="24" spans="1:25" x14ac:dyDescent="0.2">
      <c r="A24" s="18" t="s">
        <v>23</v>
      </c>
      <c r="B24" s="19">
        <v>0</v>
      </c>
      <c r="C24" s="19">
        <v>2143.748</v>
      </c>
      <c r="D24" s="19">
        <v>131.91900000000001</v>
      </c>
      <c r="E24" s="20">
        <v>2543.39</v>
      </c>
      <c r="F24" s="19">
        <v>0</v>
      </c>
      <c r="G24" s="19">
        <v>538.68200000000002</v>
      </c>
      <c r="H24" s="19">
        <v>380.97699999999998</v>
      </c>
      <c r="I24" s="20">
        <v>29756.143</v>
      </c>
      <c r="J24" s="19">
        <v>944.56399999999996</v>
      </c>
      <c r="K24" s="19">
        <v>0</v>
      </c>
      <c r="L24" s="19">
        <v>19.068999999999999</v>
      </c>
      <c r="M24" s="20">
        <v>1571.1780000000001</v>
      </c>
      <c r="N24" s="19">
        <v>0</v>
      </c>
      <c r="O24" s="19">
        <v>134.41200000000001</v>
      </c>
      <c r="P24" s="19">
        <v>29.632999999999999</v>
      </c>
      <c r="Q24" s="20">
        <v>479.68400000000003</v>
      </c>
      <c r="R24" s="19">
        <v>0</v>
      </c>
      <c r="S24" s="19">
        <v>69.948999999999998</v>
      </c>
      <c r="T24" s="19">
        <v>117.161</v>
      </c>
      <c r="U24" s="20">
        <v>8513.7420000000002</v>
      </c>
      <c r="V24" s="19">
        <v>1132.549</v>
      </c>
      <c r="W24" s="19">
        <v>0</v>
      </c>
      <c r="X24" s="19">
        <v>21.738</v>
      </c>
      <c r="Y24" s="20">
        <v>2968.3530000000001</v>
      </c>
    </row>
    <row r="25" spans="1:25" x14ac:dyDescent="0.2">
      <c r="A25" s="18" t="s">
        <v>24</v>
      </c>
      <c r="B25" s="19">
        <v>0</v>
      </c>
      <c r="C25" s="19">
        <v>682.26800000000003</v>
      </c>
      <c r="D25" s="19">
        <v>38.640999999999998</v>
      </c>
      <c r="E25" s="20">
        <v>1250.1769999999999</v>
      </c>
      <c r="F25" s="19">
        <v>0</v>
      </c>
      <c r="G25" s="19">
        <v>0</v>
      </c>
      <c r="H25" s="19">
        <v>54.481000000000002</v>
      </c>
      <c r="I25" s="20">
        <v>10537.838</v>
      </c>
      <c r="J25" s="19">
        <v>359.976</v>
      </c>
      <c r="K25" s="19">
        <v>0</v>
      </c>
      <c r="L25" s="19">
        <v>14.541</v>
      </c>
      <c r="M25" s="20">
        <v>345.435</v>
      </c>
      <c r="N25" s="19">
        <v>0</v>
      </c>
      <c r="O25" s="19">
        <v>0</v>
      </c>
      <c r="P25" s="19">
        <v>0</v>
      </c>
      <c r="Q25" s="20">
        <v>0</v>
      </c>
      <c r="R25" s="19">
        <v>0</v>
      </c>
      <c r="S25" s="19">
        <v>255.12100000000001</v>
      </c>
      <c r="T25" s="19">
        <v>2.1739999999999999</v>
      </c>
      <c r="U25" s="20">
        <v>2792.2910000000002</v>
      </c>
      <c r="V25" s="19">
        <v>527.68899999999996</v>
      </c>
      <c r="W25" s="19">
        <v>0</v>
      </c>
      <c r="X25" s="19">
        <v>19.789000000000001</v>
      </c>
      <c r="Y25" s="20">
        <v>699.8</v>
      </c>
    </row>
    <row r="26" spans="1:25" x14ac:dyDescent="0.2">
      <c r="A26" s="18" t="s">
        <v>25</v>
      </c>
      <c r="B26" s="19">
        <v>0</v>
      </c>
      <c r="C26" s="19">
        <v>3365.6210000000001</v>
      </c>
      <c r="D26" s="19">
        <v>46.279000000000003</v>
      </c>
      <c r="E26" s="20">
        <v>3195.9810000000002</v>
      </c>
      <c r="F26" s="19">
        <v>0</v>
      </c>
      <c r="G26" s="19">
        <v>555.15599999999995</v>
      </c>
      <c r="H26" s="19">
        <v>256.45800000000003</v>
      </c>
      <c r="I26" s="20">
        <v>52507.697</v>
      </c>
      <c r="J26" s="19">
        <v>8521.5910000000003</v>
      </c>
      <c r="K26" s="19">
        <v>0</v>
      </c>
      <c r="L26" s="19">
        <v>406.28500000000003</v>
      </c>
      <c r="M26" s="20">
        <v>11095.641</v>
      </c>
      <c r="N26" s="19">
        <v>0</v>
      </c>
      <c r="O26" s="19">
        <v>0</v>
      </c>
      <c r="P26" s="19">
        <v>0</v>
      </c>
      <c r="Q26" s="20">
        <v>0</v>
      </c>
      <c r="R26" s="19">
        <v>0</v>
      </c>
      <c r="S26" s="19">
        <v>0</v>
      </c>
      <c r="T26" s="19">
        <v>1.7749999999999999</v>
      </c>
      <c r="U26" s="20">
        <v>923.88400000000001</v>
      </c>
      <c r="V26" s="19">
        <v>0</v>
      </c>
      <c r="W26" s="19">
        <v>0</v>
      </c>
      <c r="X26" s="19">
        <v>0</v>
      </c>
      <c r="Y26" s="20">
        <v>0</v>
      </c>
    </row>
    <row r="27" spans="1:25" x14ac:dyDescent="0.2">
      <c r="A27" s="18" t="s">
        <v>26</v>
      </c>
      <c r="B27" s="19">
        <v>0</v>
      </c>
      <c r="C27" s="19">
        <v>1155.643</v>
      </c>
      <c r="D27" s="19">
        <v>41.209000000000003</v>
      </c>
      <c r="E27" s="20">
        <v>1721.1289999999999</v>
      </c>
      <c r="F27" s="19">
        <v>0</v>
      </c>
      <c r="G27" s="19">
        <v>479.35399999999998</v>
      </c>
      <c r="H27" s="19">
        <v>45.423000000000002</v>
      </c>
      <c r="I27" s="20">
        <v>22399.118999999999</v>
      </c>
      <c r="J27" s="19">
        <v>0</v>
      </c>
      <c r="K27" s="19">
        <v>0</v>
      </c>
      <c r="L27" s="19">
        <v>0</v>
      </c>
      <c r="M27" s="20">
        <v>0</v>
      </c>
      <c r="N27" s="19">
        <v>0</v>
      </c>
      <c r="O27" s="19">
        <v>0</v>
      </c>
      <c r="P27" s="19">
        <v>0</v>
      </c>
      <c r="Q27" s="20">
        <v>0</v>
      </c>
      <c r="R27" s="19">
        <v>0</v>
      </c>
      <c r="S27" s="19">
        <v>0</v>
      </c>
      <c r="T27" s="19">
        <v>0</v>
      </c>
      <c r="U27" s="20">
        <v>0</v>
      </c>
      <c r="V27" s="19">
        <v>0</v>
      </c>
      <c r="W27" s="19">
        <v>0</v>
      </c>
      <c r="X27" s="19">
        <v>0</v>
      </c>
      <c r="Y27" s="20">
        <v>0</v>
      </c>
    </row>
    <row r="28" spans="1:25" x14ac:dyDescent="0.2">
      <c r="A28" s="18" t="s">
        <v>27</v>
      </c>
      <c r="B28" s="19">
        <v>0</v>
      </c>
      <c r="C28" s="19">
        <v>1056.3699999999999</v>
      </c>
      <c r="D28" s="19">
        <v>50.689</v>
      </c>
      <c r="E28" s="20">
        <v>3156.19</v>
      </c>
      <c r="F28" s="19">
        <v>0</v>
      </c>
      <c r="G28" s="19">
        <v>355.37200000000001</v>
      </c>
      <c r="H28" s="19">
        <v>172.435</v>
      </c>
      <c r="I28" s="20">
        <v>30351.653999999999</v>
      </c>
      <c r="J28" s="19">
        <v>443.887</v>
      </c>
      <c r="K28" s="19">
        <v>0</v>
      </c>
      <c r="L28" s="19">
        <v>82.111999999999995</v>
      </c>
      <c r="M28" s="20">
        <v>1963.732</v>
      </c>
      <c r="N28" s="19">
        <v>0</v>
      </c>
      <c r="O28" s="19">
        <v>0</v>
      </c>
      <c r="P28" s="19">
        <v>0</v>
      </c>
      <c r="Q28" s="20">
        <v>0</v>
      </c>
      <c r="R28" s="19">
        <v>0</v>
      </c>
      <c r="S28" s="19">
        <v>0</v>
      </c>
      <c r="T28" s="19">
        <v>0</v>
      </c>
      <c r="U28" s="20">
        <v>0</v>
      </c>
      <c r="V28" s="19">
        <v>0</v>
      </c>
      <c r="W28" s="19">
        <v>0</v>
      </c>
      <c r="X28" s="19">
        <v>0</v>
      </c>
      <c r="Y28" s="20">
        <v>0</v>
      </c>
    </row>
    <row r="29" spans="1:25" x14ac:dyDescent="0.2">
      <c r="A29" s="18" t="s">
        <v>28</v>
      </c>
      <c r="B29" s="19">
        <v>0</v>
      </c>
      <c r="C29" s="19">
        <v>832.12599999999998</v>
      </c>
      <c r="D29" s="19">
        <v>-0.28899999999999998</v>
      </c>
      <c r="E29" s="20">
        <v>3611.1959999999999</v>
      </c>
      <c r="F29" s="19">
        <v>0</v>
      </c>
      <c r="G29" s="19">
        <v>143.435</v>
      </c>
      <c r="H29" s="19">
        <v>195.97300000000001</v>
      </c>
      <c r="I29" s="20">
        <v>25326.547999999999</v>
      </c>
      <c r="J29" s="19">
        <v>235.42599999999999</v>
      </c>
      <c r="K29" s="19">
        <v>0</v>
      </c>
      <c r="L29" s="19">
        <v>32.445</v>
      </c>
      <c r="M29" s="20">
        <v>909.05799999999999</v>
      </c>
      <c r="N29" s="19">
        <v>0</v>
      </c>
      <c r="O29" s="19">
        <v>54.642000000000003</v>
      </c>
      <c r="P29" s="19">
        <v>5.5</v>
      </c>
      <c r="Q29" s="20">
        <v>729.41399999999999</v>
      </c>
      <c r="R29" s="19">
        <v>0</v>
      </c>
      <c r="S29" s="19">
        <v>0</v>
      </c>
      <c r="T29" s="19">
        <v>5.44</v>
      </c>
      <c r="U29" s="20">
        <v>852.12400000000002</v>
      </c>
      <c r="V29" s="19">
        <v>236.5</v>
      </c>
      <c r="W29" s="19">
        <v>0</v>
      </c>
      <c r="X29" s="19">
        <v>0.2</v>
      </c>
      <c r="Y29" s="20">
        <v>236.3</v>
      </c>
    </row>
    <row r="30" spans="1:25" x14ac:dyDescent="0.2">
      <c r="A30" s="18" t="s">
        <v>29</v>
      </c>
      <c r="B30" s="19">
        <v>0</v>
      </c>
      <c r="C30" s="21">
        <v>1558.3869999999999</v>
      </c>
      <c r="D30" s="19">
        <v>52.05</v>
      </c>
      <c r="E30" s="20">
        <v>7026.65</v>
      </c>
      <c r="F30" s="19">
        <v>0</v>
      </c>
      <c r="G30" s="19">
        <v>0</v>
      </c>
      <c r="H30" s="19">
        <v>213.494</v>
      </c>
      <c r="I30" s="20">
        <v>23715.222000000002</v>
      </c>
      <c r="J30" s="19">
        <v>262.44900000000001</v>
      </c>
      <c r="K30" s="19">
        <v>0</v>
      </c>
      <c r="L30" s="19">
        <v>62.741999999999997</v>
      </c>
      <c r="M30" s="20">
        <v>1100.21</v>
      </c>
      <c r="N30" s="19">
        <v>0</v>
      </c>
      <c r="O30" s="21">
        <v>0</v>
      </c>
      <c r="P30" s="19">
        <v>0</v>
      </c>
      <c r="Q30" s="20">
        <v>0</v>
      </c>
      <c r="R30" s="19">
        <v>0</v>
      </c>
      <c r="S30" s="19">
        <v>0</v>
      </c>
      <c r="T30" s="19">
        <v>0</v>
      </c>
      <c r="U30" s="20">
        <v>0</v>
      </c>
      <c r="V30" s="19">
        <v>0</v>
      </c>
      <c r="W30" s="19">
        <v>0</v>
      </c>
      <c r="X30" s="19">
        <v>0</v>
      </c>
      <c r="Y30" s="20">
        <v>0</v>
      </c>
    </row>
    <row r="31" spans="1:25" x14ac:dyDescent="0.2">
      <c r="A31" s="18" t="s">
        <v>30</v>
      </c>
      <c r="B31" s="19">
        <v>0</v>
      </c>
      <c r="C31" s="19">
        <v>595.81700000000001</v>
      </c>
      <c r="D31" s="19">
        <v>24.463999999999999</v>
      </c>
      <c r="E31" s="20">
        <v>1730.11</v>
      </c>
      <c r="F31" s="19">
        <v>0</v>
      </c>
      <c r="G31" s="19">
        <v>252.017</v>
      </c>
      <c r="H31" s="19">
        <v>135.14099999999999</v>
      </c>
      <c r="I31" s="20">
        <v>16306.906999999999</v>
      </c>
      <c r="J31" s="19">
        <v>1569.116</v>
      </c>
      <c r="K31" s="19">
        <v>0</v>
      </c>
      <c r="L31" s="19">
        <v>117.08499999999999</v>
      </c>
      <c r="M31" s="20">
        <v>2447.444</v>
      </c>
      <c r="N31" s="19">
        <v>0</v>
      </c>
      <c r="O31" s="19">
        <v>0</v>
      </c>
      <c r="P31" s="19">
        <v>0</v>
      </c>
      <c r="Q31" s="20">
        <v>0</v>
      </c>
      <c r="R31" s="19">
        <v>0</v>
      </c>
      <c r="S31" s="19">
        <v>0</v>
      </c>
      <c r="T31" s="19">
        <v>0</v>
      </c>
      <c r="U31" s="20">
        <v>0</v>
      </c>
      <c r="V31" s="19">
        <v>0</v>
      </c>
      <c r="W31" s="19">
        <v>0</v>
      </c>
      <c r="X31" s="19">
        <v>0</v>
      </c>
      <c r="Y31" s="20">
        <v>0</v>
      </c>
    </row>
    <row r="32" spans="1:25" x14ac:dyDescent="0.2">
      <c r="A32" s="18" t="s">
        <v>31</v>
      </c>
      <c r="B32" s="19">
        <v>0</v>
      </c>
      <c r="C32" s="19">
        <v>1480.7909999999999</v>
      </c>
      <c r="D32" s="19">
        <v>48.972999999999999</v>
      </c>
      <c r="E32" s="20">
        <v>4654.6890000000003</v>
      </c>
      <c r="F32" s="19">
        <v>0</v>
      </c>
      <c r="G32" s="19">
        <v>0</v>
      </c>
      <c r="H32" s="19">
        <v>626.54999999999995</v>
      </c>
      <c r="I32" s="20">
        <v>23983.194</v>
      </c>
      <c r="J32" s="19">
        <v>0</v>
      </c>
      <c r="K32" s="19">
        <v>0</v>
      </c>
      <c r="L32" s="19">
        <v>88.745999999999995</v>
      </c>
      <c r="M32" s="20">
        <v>1470.452</v>
      </c>
      <c r="N32" s="19">
        <v>0</v>
      </c>
      <c r="O32" s="19">
        <v>0</v>
      </c>
      <c r="P32" s="19">
        <v>0</v>
      </c>
      <c r="Q32" s="20">
        <v>0</v>
      </c>
      <c r="R32" s="19">
        <v>0</v>
      </c>
      <c r="S32" s="19">
        <v>0</v>
      </c>
      <c r="T32" s="19">
        <v>0</v>
      </c>
      <c r="U32" s="20">
        <v>0</v>
      </c>
      <c r="V32" s="19">
        <v>0</v>
      </c>
      <c r="W32" s="19">
        <v>0</v>
      </c>
      <c r="X32" s="19">
        <v>0</v>
      </c>
      <c r="Y32" s="20">
        <v>0</v>
      </c>
    </row>
    <row r="33" spans="1:25" x14ac:dyDescent="0.2">
      <c r="A33" s="18" t="s">
        <v>32</v>
      </c>
      <c r="B33" s="19">
        <v>0</v>
      </c>
      <c r="C33" s="19">
        <v>239.71</v>
      </c>
      <c r="D33" s="19">
        <v>5.5679999999999996</v>
      </c>
      <c r="E33" s="20">
        <v>0</v>
      </c>
      <c r="F33" s="19">
        <v>0</v>
      </c>
      <c r="G33" s="19">
        <v>0</v>
      </c>
      <c r="H33" s="19">
        <v>9.7789999999999999</v>
      </c>
      <c r="I33" s="20">
        <v>1641.577</v>
      </c>
      <c r="J33" s="19">
        <v>0</v>
      </c>
      <c r="K33" s="19">
        <v>0</v>
      </c>
      <c r="L33" s="19">
        <v>0</v>
      </c>
      <c r="M33" s="20">
        <v>0</v>
      </c>
      <c r="N33" s="19">
        <v>0</v>
      </c>
      <c r="O33" s="19">
        <v>0</v>
      </c>
      <c r="P33" s="19">
        <v>0</v>
      </c>
      <c r="Q33" s="20">
        <v>0</v>
      </c>
      <c r="R33" s="19">
        <v>0</v>
      </c>
      <c r="S33" s="19">
        <v>0</v>
      </c>
      <c r="T33" s="19">
        <v>0</v>
      </c>
      <c r="U33" s="20">
        <v>0</v>
      </c>
      <c r="V33" s="19">
        <v>0</v>
      </c>
      <c r="W33" s="19">
        <v>0</v>
      </c>
      <c r="X33" s="19">
        <v>0</v>
      </c>
      <c r="Y33" s="20">
        <v>0</v>
      </c>
    </row>
    <row r="34" spans="1:25" x14ac:dyDescent="0.2">
      <c r="A34" s="18" t="s">
        <v>33</v>
      </c>
      <c r="B34" s="22">
        <v>0</v>
      </c>
      <c r="C34" s="22">
        <v>262.23</v>
      </c>
      <c r="D34" s="23">
        <v>25.881</v>
      </c>
      <c r="E34" s="24">
        <v>977.45600000000002</v>
      </c>
      <c r="F34" s="23">
        <v>0</v>
      </c>
      <c r="G34" s="23">
        <v>111.79600000000001</v>
      </c>
      <c r="H34" s="23">
        <v>132.976</v>
      </c>
      <c r="I34" s="24">
        <v>5666.826</v>
      </c>
      <c r="J34" s="23">
        <v>394.19200000000001</v>
      </c>
      <c r="K34" s="23">
        <v>0</v>
      </c>
      <c r="L34" s="23">
        <v>22.859000000000002</v>
      </c>
      <c r="M34" s="24">
        <v>950.93899999999996</v>
      </c>
      <c r="N34" s="22">
        <v>0</v>
      </c>
      <c r="O34" s="22">
        <v>0.55800000000000005</v>
      </c>
      <c r="P34" s="23">
        <v>-0.17499999999999999</v>
      </c>
      <c r="Q34" s="24">
        <v>0</v>
      </c>
      <c r="R34" s="23">
        <v>0</v>
      </c>
      <c r="S34" s="23">
        <v>0</v>
      </c>
      <c r="T34" s="23">
        <v>10.391</v>
      </c>
      <c r="U34" s="24">
        <v>239.59399999999999</v>
      </c>
      <c r="V34" s="23">
        <v>160.42699999999999</v>
      </c>
      <c r="W34" s="23">
        <v>0</v>
      </c>
      <c r="X34" s="23">
        <v>0.91800000000000004</v>
      </c>
      <c r="Y34" s="24">
        <v>372.23200000000003</v>
      </c>
    </row>
    <row r="35" spans="1:25" s="31" customFormat="1" x14ac:dyDescent="0.2">
      <c r="A35" s="32" t="s">
        <v>7</v>
      </c>
      <c r="B35" s="35">
        <f t="shared" ref="B35:M35" si="3">SUM(B21:B34)</f>
        <v>0</v>
      </c>
      <c r="C35" s="35">
        <f t="shared" si="3"/>
        <v>15897.194999999998</v>
      </c>
      <c r="D35" s="35">
        <f t="shared" si="3"/>
        <v>699.30099999999982</v>
      </c>
      <c r="E35" s="36">
        <f t="shared" si="3"/>
        <v>35953.645999999993</v>
      </c>
      <c r="F35" s="35">
        <f t="shared" si="3"/>
        <v>0</v>
      </c>
      <c r="G35" s="35">
        <f t="shared" si="3"/>
        <v>3465.7309999999993</v>
      </c>
      <c r="H35" s="35">
        <f t="shared" si="3"/>
        <v>2790.4179999999997</v>
      </c>
      <c r="I35" s="36">
        <f t="shared" si="3"/>
        <v>298922.652</v>
      </c>
      <c r="J35" s="35">
        <f t="shared" si="3"/>
        <v>17764.951000000001</v>
      </c>
      <c r="K35" s="35">
        <f t="shared" si="3"/>
        <v>0</v>
      </c>
      <c r="L35" s="35">
        <f t="shared" si="3"/>
        <v>961.47800000000007</v>
      </c>
      <c r="M35" s="36">
        <f t="shared" si="3"/>
        <v>29818.616999999998</v>
      </c>
      <c r="N35" s="35">
        <f>SUM(N21:N34)</f>
        <v>0</v>
      </c>
      <c r="O35" s="35">
        <f>SUM(O21:O34)</f>
        <v>189.61199999999999</v>
      </c>
      <c r="P35" s="35">
        <f t="shared" ref="P35:Y35" si="4">SUM(P21:P34)</f>
        <v>34.957999999999998</v>
      </c>
      <c r="Q35" s="36">
        <f t="shared" si="4"/>
        <v>1209.098</v>
      </c>
      <c r="R35" s="35">
        <f t="shared" si="4"/>
        <v>0</v>
      </c>
      <c r="S35" s="35">
        <f t="shared" si="4"/>
        <v>795.68999999999994</v>
      </c>
      <c r="T35" s="35">
        <f t="shared" si="4"/>
        <v>239.36600000000001</v>
      </c>
      <c r="U35" s="36">
        <f t="shared" si="4"/>
        <v>15435.348999999998</v>
      </c>
      <c r="V35" s="35">
        <f t="shared" si="4"/>
        <v>3198.3969999999999</v>
      </c>
      <c r="W35" s="35">
        <f t="shared" si="4"/>
        <v>0</v>
      </c>
      <c r="X35" s="35">
        <f t="shared" si="4"/>
        <v>53.855000000000004</v>
      </c>
      <c r="Y35" s="36">
        <f t="shared" si="4"/>
        <v>5494.1900000000005</v>
      </c>
    </row>
    <row r="38" spans="1:25" s="31" customFormat="1" ht="15.75" x14ac:dyDescent="0.25">
      <c r="A38" s="30" t="s">
        <v>8</v>
      </c>
    </row>
    <row r="39" spans="1:25" ht="14.25" x14ac:dyDescent="0.2">
      <c r="A39" s="25" t="s">
        <v>15</v>
      </c>
    </row>
    <row r="40" spans="1:25" ht="14.25" x14ac:dyDescent="0.2">
      <c r="A40" s="25" t="s">
        <v>9</v>
      </c>
    </row>
    <row r="41" spans="1:25" ht="14.25" x14ac:dyDescent="0.2">
      <c r="A41" s="25" t="s">
        <v>10</v>
      </c>
    </row>
    <row r="42" spans="1:25" ht="14.25" x14ac:dyDescent="0.2">
      <c r="A42" s="25" t="s">
        <v>11</v>
      </c>
    </row>
  </sheetData>
  <mergeCells count="12">
    <mergeCell ref="B9:M9"/>
    <mergeCell ref="N19:Q19"/>
    <mergeCell ref="R19:U19"/>
    <mergeCell ref="V19:Y19"/>
    <mergeCell ref="B10:E10"/>
    <mergeCell ref="F10:I10"/>
    <mergeCell ref="J10:M10"/>
    <mergeCell ref="B19:E19"/>
    <mergeCell ref="F19:I19"/>
    <mergeCell ref="J19:M19"/>
    <mergeCell ref="B18:M18"/>
    <mergeCell ref="N18:Y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37.42578125" style="6" customWidth="1"/>
    <col min="2" max="2" width="6.42578125" style="6" bestFit="1" customWidth="1"/>
    <col min="3" max="3" width="7.42578125" style="6" bestFit="1" customWidth="1"/>
    <col min="4" max="4" width="5.85546875" style="6" bestFit="1" customWidth="1"/>
    <col min="5" max="5" width="15.140625" style="6" bestFit="1" customWidth="1"/>
    <col min="6" max="6" width="6.42578125" style="6" bestFit="1" customWidth="1"/>
    <col min="7" max="8" width="6.28515625" style="6" bestFit="1" customWidth="1"/>
    <col min="9" max="9" width="15.140625" style="6" bestFit="1" customWidth="1"/>
    <col min="10" max="10" width="7.42578125" style="6" bestFit="1" customWidth="1"/>
    <col min="11" max="11" width="5.7109375" style="6" bestFit="1" customWidth="1"/>
    <col min="12" max="12" width="6.28515625" style="6" bestFit="1" customWidth="1"/>
    <col min="13" max="13" width="15.140625" style="6" bestFit="1" customWidth="1"/>
    <col min="14" max="14" width="6.42578125" style="6" bestFit="1" customWidth="1"/>
    <col min="15" max="15" width="5.7109375" style="6" bestFit="1" customWidth="1"/>
    <col min="16" max="16" width="5.85546875" style="6" bestFit="1" customWidth="1"/>
    <col min="17" max="17" width="15.140625" style="6" bestFit="1" customWidth="1"/>
    <col min="18" max="18" width="6.42578125" style="6" bestFit="1" customWidth="1"/>
    <col min="19" max="19" width="5.7109375" style="6" bestFit="1" customWidth="1"/>
    <col min="20" max="20" width="5.85546875" style="6" bestFit="1" customWidth="1"/>
    <col min="21" max="21" width="15.140625" style="6" bestFit="1" customWidth="1"/>
    <col min="22" max="22" width="6.42578125" style="6" bestFit="1" customWidth="1"/>
    <col min="23" max="23" width="5.7109375" style="6" bestFit="1" customWidth="1"/>
    <col min="24" max="24" width="5.85546875" style="6" bestFit="1" customWidth="1"/>
    <col min="25" max="25" width="15.140625" style="6" bestFit="1" customWidth="1"/>
    <col min="26" max="16384" width="11.42578125" style="6"/>
  </cols>
  <sheetData>
    <row r="1" spans="1:13" s="27" customFormat="1" ht="27.75" x14ac:dyDescent="0.4">
      <c r="A1" s="26" t="s">
        <v>17</v>
      </c>
    </row>
    <row r="2" spans="1:13" s="2" customFormat="1" ht="18" x14ac:dyDescent="0.25">
      <c r="A2" s="29" t="s">
        <v>18</v>
      </c>
    </row>
    <row r="3" spans="1:13" s="4" customFormat="1" x14ac:dyDescent="0.2">
      <c r="A3" s="3"/>
    </row>
    <row r="4" spans="1:13" s="4" customFormat="1" x14ac:dyDescent="0.2">
      <c r="A4" s="5" t="s">
        <v>0</v>
      </c>
    </row>
    <row r="5" spans="1:13" s="4" customFormat="1" x14ac:dyDescent="0.2">
      <c r="A5" s="5" t="s">
        <v>59</v>
      </c>
    </row>
    <row r="6" spans="1:13" x14ac:dyDescent="0.2">
      <c r="A6" s="1"/>
    </row>
    <row r="8" spans="1:13" s="31" customFormat="1" ht="15.75" x14ac:dyDescent="0.25">
      <c r="A8" s="30" t="s">
        <v>36</v>
      </c>
    </row>
    <row r="9" spans="1:13" ht="15" x14ac:dyDescent="0.2">
      <c r="A9" s="7"/>
      <c r="B9" s="8" t="s">
        <v>7</v>
      </c>
      <c r="C9" s="9"/>
      <c r="D9" s="9"/>
      <c r="E9" s="9"/>
      <c r="F9" s="9"/>
      <c r="G9" s="9"/>
      <c r="H9" s="9"/>
      <c r="I9" s="9"/>
      <c r="J9" s="9"/>
      <c r="K9" s="9"/>
      <c r="L9" s="9"/>
      <c r="M9" s="10"/>
    </row>
    <row r="10" spans="1:13" x14ac:dyDescent="0.2">
      <c r="B10" s="11" t="s">
        <v>1</v>
      </c>
      <c r="C10" s="12"/>
      <c r="D10" s="12"/>
      <c r="E10" s="13"/>
      <c r="F10" s="12" t="s">
        <v>2</v>
      </c>
      <c r="G10" s="12"/>
      <c r="H10" s="12"/>
      <c r="I10" s="13"/>
      <c r="J10" s="12" t="s">
        <v>3</v>
      </c>
      <c r="K10" s="12"/>
      <c r="L10" s="12"/>
      <c r="M10" s="13"/>
    </row>
    <row r="11" spans="1:13" s="31" customFormat="1" x14ac:dyDescent="0.2">
      <c r="A11" s="32" t="s">
        <v>14</v>
      </c>
      <c r="B11" s="33" t="s">
        <v>4</v>
      </c>
      <c r="C11" s="33" t="s">
        <v>5</v>
      </c>
      <c r="D11" s="33" t="s">
        <v>6</v>
      </c>
      <c r="E11" s="34" t="s">
        <v>57</v>
      </c>
      <c r="F11" s="33" t="s">
        <v>4</v>
      </c>
      <c r="G11" s="33" t="s">
        <v>5</v>
      </c>
      <c r="H11" s="33" t="s">
        <v>6</v>
      </c>
      <c r="I11" s="34" t="s">
        <v>57</v>
      </c>
      <c r="J11" s="33" t="s">
        <v>4</v>
      </c>
      <c r="K11" s="33" t="s">
        <v>5</v>
      </c>
      <c r="L11" s="33" t="s">
        <v>6</v>
      </c>
      <c r="M11" s="34" t="s">
        <v>57</v>
      </c>
    </row>
    <row r="12" spans="1:13" x14ac:dyDescent="0.2">
      <c r="A12" s="14" t="s">
        <v>12</v>
      </c>
      <c r="B12" s="15">
        <f t="shared" ref="B12:M12" si="0">B35</f>
        <v>0</v>
      </c>
      <c r="C12" s="15">
        <f t="shared" si="0"/>
        <v>13985.700999999997</v>
      </c>
      <c r="D12" s="16">
        <f t="shared" si="0"/>
        <v>523.05199999999991</v>
      </c>
      <c r="E12" s="17">
        <f t="shared" si="0"/>
        <v>21138.656999999996</v>
      </c>
      <c r="F12" s="15">
        <f t="shared" si="0"/>
        <v>0</v>
      </c>
      <c r="G12" s="15">
        <f t="shared" si="0"/>
        <v>4265.7300000000005</v>
      </c>
      <c r="H12" s="16">
        <f t="shared" si="0"/>
        <v>2520.1469999999999</v>
      </c>
      <c r="I12" s="17">
        <f t="shared" si="0"/>
        <v>291009.772</v>
      </c>
      <c r="J12" s="15">
        <f t="shared" si="0"/>
        <v>27020.975999999995</v>
      </c>
      <c r="K12" s="15">
        <f t="shared" si="0"/>
        <v>0.42899999999999999</v>
      </c>
      <c r="L12" s="16">
        <f t="shared" si="0"/>
        <v>3192.0040000000004</v>
      </c>
      <c r="M12" s="17">
        <f t="shared" si="0"/>
        <v>61070.239000000009</v>
      </c>
    </row>
    <row r="13" spans="1:13" x14ac:dyDescent="0.2">
      <c r="A13" s="18" t="s">
        <v>13</v>
      </c>
      <c r="B13" s="19">
        <f t="shared" ref="B13:M13" si="1">N35</f>
        <v>0</v>
      </c>
      <c r="C13" s="19">
        <f t="shared" si="1"/>
        <v>345.45800000000003</v>
      </c>
      <c r="D13" s="19">
        <f t="shared" si="1"/>
        <v>7.6489999999999991</v>
      </c>
      <c r="E13" s="20">
        <f t="shared" si="1"/>
        <v>845.19900000000007</v>
      </c>
      <c r="F13" s="19">
        <f t="shared" si="1"/>
        <v>0</v>
      </c>
      <c r="G13" s="19">
        <f t="shared" si="1"/>
        <v>689.00199999999995</v>
      </c>
      <c r="H13" s="19">
        <f t="shared" si="1"/>
        <v>131.36199999999999</v>
      </c>
      <c r="I13" s="20">
        <f t="shared" si="1"/>
        <v>14594.450999999999</v>
      </c>
      <c r="J13" s="19">
        <f t="shared" si="1"/>
        <v>2798.8559999999998</v>
      </c>
      <c r="K13" s="19">
        <f t="shared" si="1"/>
        <v>0</v>
      </c>
      <c r="L13" s="19">
        <f t="shared" si="1"/>
        <v>218.36499999999998</v>
      </c>
      <c r="M13" s="20">
        <f t="shared" si="1"/>
        <v>8491.5460000000003</v>
      </c>
    </row>
    <row r="14" spans="1:13" s="31" customFormat="1" x14ac:dyDescent="0.2">
      <c r="A14" s="32" t="s">
        <v>7</v>
      </c>
      <c r="B14" s="35">
        <f t="shared" ref="B14:M14" si="2">SUM(B12:B13)</f>
        <v>0</v>
      </c>
      <c r="C14" s="35">
        <f t="shared" si="2"/>
        <v>14331.158999999998</v>
      </c>
      <c r="D14" s="35">
        <f t="shared" si="2"/>
        <v>530.70099999999991</v>
      </c>
      <c r="E14" s="36">
        <f t="shared" si="2"/>
        <v>21983.855999999996</v>
      </c>
      <c r="F14" s="35">
        <f t="shared" si="2"/>
        <v>0</v>
      </c>
      <c r="G14" s="35">
        <f t="shared" si="2"/>
        <v>4954.732</v>
      </c>
      <c r="H14" s="35">
        <f t="shared" si="2"/>
        <v>2651.509</v>
      </c>
      <c r="I14" s="36">
        <f t="shared" si="2"/>
        <v>305604.223</v>
      </c>
      <c r="J14" s="35">
        <f t="shared" si="2"/>
        <v>29819.831999999995</v>
      </c>
      <c r="K14" s="35">
        <f t="shared" si="2"/>
        <v>0.42899999999999999</v>
      </c>
      <c r="L14" s="35">
        <f t="shared" si="2"/>
        <v>3410.3690000000001</v>
      </c>
      <c r="M14" s="36">
        <f t="shared" si="2"/>
        <v>69561.785000000003</v>
      </c>
    </row>
    <row r="17" spans="1:25" s="31" customFormat="1" ht="15.75" x14ac:dyDescent="0.25">
      <c r="A17" s="30" t="s">
        <v>35</v>
      </c>
    </row>
    <row r="18" spans="1:25" ht="15" x14ac:dyDescent="0.2">
      <c r="A18" s="7"/>
      <c r="B18" s="8" t="s">
        <v>12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  <c r="N18" s="8" t="s">
        <v>13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10"/>
    </row>
    <row r="19" spans="1:25" x14ac:dyDescent="0.2">
      <c r="B19" s="11" t="s">
        <v>1</v>
      </c>
      <c r="C19" s="12"/>
      <c r="D19" s="12"/>
      <c r="E19" s="13"/>
      <c r="F19" s="12" t="s">
        <v>2</v>
      </c>
      <c r="G19" s="12"/>
      <c r="H19" s="12"/>
      <c r="I19" s="13"/>
      <c r="J19" s="12" t="s">
        <v>3</v>
      </c>
      <c r="K19" s="12"/>
      <c r="L19" s="12"/>
      <c r="M19" s="13"/>
      <c r="N19" s="12" t="s">
        <v>1</v>
      </c>
      <c r="O19" s="12"/>
      <c r="P19" s="12"/>
      <c r="Q19" s="13"/>
      <c r="R19" s="12" t="s">
        <v>2</v>
      </c>
      <c r="S19" s="12"/>
      <c r="T19" s="12"/>
      <c r="U19" s="13"/>
      <c r="V19" s="12" t="s">
        <v>3</v>
      </c>
      <c r="W19" s="12"/>
      <c r="X19" s="12"/>
      <c r="Y19" s="13"/>
    </row>
    <row r="20" spans="1:25" s="31" customFormat="1" x14ac:dyDescent="0.2">
      <c r="A20" s="32" t="s">
        <v>19</v>
      </c>
      <c r="B20" s="33" t="s">
        <v>4</v>
      </c>
      <c r="C20" s="33" t="s">
        <v>5</v>
      </c>
      <c r="D20" s="33" t="s">
        <v>6</v>
      </c>
      <c r="E20" s="34" t="s">
        <v>57</v>
      </c>
      <c r="F20" s="33" t="s">
        <v>4</v>
      </c>
      <c r="G20" s="33" t="s">
        <v>5</v>
      </c>
      <c r="H20" s="33" t="s">
        <v>6</v>
      </c>
      <c r="I20" s="34" t="s">
        <v>57</v>
      </c>
      <c r="J20" s="33" t="s">
        <v>4</v>
      </c>
      <c r="K20" s="33" t="s">
        <v>5</v>
      </c>
      <c r="L20" s="33" t="s">
        <v>6</v>
      </c>
      <c r="M20" s="34" t="s">
        <v>57</v>
      </c>
      <c r="N20" s="33" t="s">
        <v>4</v>
      </c>
      <c r="O20" s="33" t="s">
        <v>5</v>
      </c>
      <c r="P20" s="33" t="s">
        <v>6</v>
      </c>
      <c r="Q20" s="34" t="s">
        <v>57</v>
      </c>
      <c r="R20" s="33" t="s">
        <v>4</v>
      </c>
      <c r="S20" s="33" t="s">
        <v>5</v>
      </c>
      <c r="T20" s="33" t="s">
        <v>6</v>
      </c>
      <c r="U20" s="34" t="s">
        <v>57</v>
      </c>
      <c r="V20" s="33" t="s">
        <v>4</v>
      </c>
      <c r="W20" s="33" t="s">
        <v>5</v>
      </c>
      <c r="X20" s="33" t="s">
        <v>6</v>
      </c>
      <c r="Y20" s="34" t="s">
        <v>57</v>
      </c>
    </row>
    <row r="21" spans="1:25" x14ac:dyDescent="0.2">
      <c r="A21" s="14" t="s">
        <v>20</v>
      </c>
      <c r="B21" s="15">
        <v>0</v>
      </c>
      <c r="C21" s="15">
        <v>0</v>
      </c>
      <c r="D21" s="16">
        <v>0</v>
      </c>
      <c r="E21" s="17">
        <v>0</v>
      </c>
      <c r="F21" s="16">
        <v>0</v>
      </c>
      <c r="G21" s="16">
        <v>0</v>
      </c>
      <c r="H21" s="16">
        <v>12.818</v>
      </c>
      <c r="I21" s="17">
        <v>5641.7060000000001</v>
      </c>
      <c r="J21" s="16">
        <v>310</v>
      </c>
      <c r="K21" s="16">
        <v>0</v>
      </c>
      <c r="L21" s="16">
        <v>0.33</v>
      </c>
      <c r="M21" s="17">
        <v>309.67</v>
      </c>
      <c r="N21" s="15">
        <v>0</v>
      </c>
      <c r="O21" s="15">
        <v>0</v>
      </c>
      <c r="P21" s="16">
        <v>0</v>
      </c>
      <c r="Q21" s="17">
        <v>0</v>
      </c>
      <c r="R21" s="16">
        <v>0</v>
      </c>
      <c r="S21" s="16">
        <v>0</v>
      </c>
      <c r="T21" s="16">
        <v>0</v>
      </c>
      <c r="U21" s="17">
        <v>0</v>
      </c>
      <c r="V21" s="16">
        <v>0</v>
      </c>
      <c r="W21" s="16">
        <v>0</v>
      </c>
      <c r="X21" s="16">
        <v>0</v>
      </c>
      <c r="Y21" s="17">
        <v>0</v>
      </c>
    </row>
    <row r="22" spans="1:25" x14ac:dyDescent="0.2">
      <c r="A22" s="18" t="s">
        <v>21</v>
      </c>
      <c r="B22" s="19">
        <v>0</v>
      </c>
      <c r="C22" s="19">
        <v>1201.828</v>
      </c>
      <c r="D22" s="19">
        <v>229.167</v>
      </c>
      <c r="E22" s="20">
        <v>2376.7719999999999</v>
      </c>
      <c r="F22" s="19">
        <v>0</v>
      </c>
      <c r="G22" s="19">
        <v>0</v>
      </c>
      <c r="H22" s="19">
        <v>173.267</v>
      </c>
      <c r="I22" s="20">
        <v>14252.821</v>
      </c>
      <c r="J22" s="19">
        <v>687.15599999999995</v>
      </c>
      <c r="K22" s="19">
        <v>0</v>
      </c>
      <c r="L22" s="19">
        <v>71.221999999999994</v>
      </c>
      <c r="M22" s="20">
        <v>1857.05</v>
      </c>
      <c r="N22" s="19">
        <v>0</v>
      </c>
      <c r="O22" s="19">
        <v>0</v>
      </c>
      <c r="P22" s="19">
        <v>0</v>
      </c>
      <c r="Q22" s="20">
        <v>0</v>
      </c>
      <c r="R22" s="19">
        <v>0</v>
      </c>
      <c r="S22" s="19">
        <v>0</v>
      </c>
      <c r="T22" s="19">
        <v>0</v>
      </c>
      <c r="U22" s="20">
        <v>0</v>
      </c>
      <c r="V22" s="19">
        <v>0</v>
      </c>
      <c r="W22" s="19">
        <v>0</v>
      </c>
      <c r="X22" s="19">
        <v>0</v>
      </c>
      <c r="Y22" s="20">
        <v>0</v>
      </c>
    </row>
    <row r="23" spans="1:25" x14ac:dyDescent="0.2">
      <c r="A23" s="18" t="s">
        <v>22</v>
      </c>
      <c r="B23" s="19">
        <v>0</v>
      </c>
      <c r="C23" s="19">
        <v>1755.577</v>
      </c>
      <c r="D23" s="19">
        <v>71.588999999999999</v>
      </c>
      <c r="E23" s="20">
        <v>499.47199999999998</v>
      </c>
      <c r="F23" s="19">
        <v>0</v>
      </c>
      <c r="G23" s="19">
        <v>883.303</v>
      </c>
      <c r="H23" s="19">
        <v>464.96499999999997</v>
      </c>
      <c r="I23" s="20">
        <v>34699.116000000002</v>
      </c>
      <c r="J23" s="19">
        <v>6928.7730000000001</v>
      </c>
      <c r="K23" s="19">
        <v>0</v>
      </c>
      <c r="L23" s="19">
        <v>426.149</v>
      </c>
      <c r="M23" s="20">
        <v>16204.24</v>
      </c>
      <c r="N23" s="19">
        <v>0</v>
      </c>
      <c r="O23" s="19">
        <v>0</v>
      </c>
      <c r="P23" s="19">
        <v>0</v>
      </c>
      <c r="Q23" s="20">
        <v>0</v>
      </c>
      <c r="R23" s="19">
        <v>0</v>
      </c>
      <c r="S23" s="19">
        <v>430.14699999999999</v>
      </c>
      <c r="T23" s="19">
        <v>11.288</v>
      </c>
      <c r="U23" s="20">
        <v>1638.6010000000001</v>
      </c>
      <c r="V23" s="19">
        <v>1113.761</v>
      </c>
      <c r="W23" s="19">
        <v>0</v>
      </c>
      <c r="X23" s="19">
        <v>11.135999999999999</v>
      </c>
      <c r="Y23" s="20">
        <v>2320.13</v>
      </c>
    </row>
    <row r="24" spans="1:25" x14ac:dyDescent="0.2">
      <c r="A24" s="18" t="s">
        <v>23</v>
      </c>
      <c r="B24" s="19">
        <v>0</v>
      </c>
      <c r="C24" s="19">
        <v>1473.711</v>
      </c>
      <c r="D24" s="19">
        <v>46.823999999999998</v>
      </c>
      <c r="E24" s="20">
        <v>901.024</v>
      </c>
      <c r="F24" s="19">
        <v>0</v>
      </c>
      <c r="G24" s="19">
        <v>252.60900000000001</v>
      </c>
      <c r="H24" s="19">
        <v>374.95600000000002</v>
      </c>
      <c r="I24" s="20">
        <v>29088.345000000001</v>
      </c>
      <c r="J24" s="19">
        <v>2084.6489999999999</v>
      </c>
      <c r="K24" s="19">
        <v>0</v>
      </c>
      <c r="L24" s="19">
        <v>138.29300000000001</v>
      </c>
      <c r="M24" s="20">
        <v>4467.6409999999996</v>
      </c>
      <c r="N24" s="19">
        <v>0</v>
      </c>
      <c r="O24" s="19">
        <v>139.74100000000001</v>
      </c>
      <c r="P24" s="19">
        <v>10.581</v>
      </c>
      <c r="Q24" s="20">
        <v>329.36200000000002</v>
      </c>
      <c r="R24" s="19">
        <v>0</v>
      </c>
      <c r="S24" s="19">
        <v>52.741</v>
      </c>
      <c r="T24" s="19">
        <v>80.97</v>
      </c>
      <c r="U24" s="20">
        <v>8386.0030000000006</v>
      </c>
      <c r="V24" s="19">
        <v>603.22900000000004</v>
      </c>
      <c r="W24" s="19">
        <v>0</v>
      </c>
      <c r="X24" s="19">
        <v>14.541</v>
      </c>
      <c r="Y24" s="20">
        <v>3761.625</v>
      </c>
    </row>
    <row r="25" spans="1:25" x14ac:dyDescent="0.2">
      <c r="A25" s="18" t="s">
        <v>24</v>
      </c>
      <c r="B25" s="19">
        <v>0</v>
      </c>
      <c r="C25" s="19">
        <v>279.20400000000001</v>
      </c>
      <c r="D25" s="19">
        <v>2.347</v>
      </c>
      <c r="E25" s="20">
        <v>934.11199999999997</v>
      </c>
      <c r="F25" s="19">
        <v>0</v>
      </c>
      <c r="G25" s="19">
        <v>101.229</v>
      </c>
      <c r="H25" s="19">
        <v>61.908999999999999</v>
      </c>
      <c r="I25" s="20">
        <v>10374.700000000001</v>
      </c>
      <c r="J25" s="19">
        <v>2176.2829999999999</v>
      </c>
      <c r="K25" s="19">
        <v>0</v>
      </c>
      <c r="L25" s="19">
        <v>190.14699999999999</v>
      </c>
      <c r="M25" s="20">
        <v>2999.8789999999999</v>
      </c>
      <c r="N25" s="19">
        <v>0</v>
      </c>
      <c r="O25" s="19">
        <v>0</v>
      </c>
      <c r="P25" s="19">
        <v>0</v>
      </c>
      <c r="Q25" s="20">
        <v>0</v>
      </c>
      <c r="R25" s="19">
        <v>0</v>
      </c>
      <c r="S25" s="19">
        <v>206.114</v>
      </c>
      <c r="T25" s="19">
        <v>25.693000000000001</v>
      </c>
      <c r="U25" s="20">
        <v>2567.63</v>
      </c>
      <c r="V25" s="19">
        <v>1081.866</v>
      </c>
      <c r="W25" s="19">
        <v>0</v>
      </c>
      <c r="X25" s="19">
        <v>166.03899999999999</v>
      </c>
      <c r="Y25" s="20">
        <v>1818.9659999999999</v>
      </c>
    </row>
    <row r="26" spans="1:25" x14ac:dyDescent="0.2">
      <c r="A26" s="18" t="s">
        <v>25</v>
      </c>
      <c r="B26" s="19">
        <v>0</v>
      </c>
      <c r="C26" s="19">
        <v>2181.953</v>
      </c>
      <c r="D26" s="19">
        <v>20.529</v>
      </c>
      <c r="E26" s="20">
        <v>967.64300000000003</v>
      </c>
      <c r="F26" s="19">
        <v>0</v>
      </c>
      <c r="G26" s="19">
        <v>1155.865</v>
      </c>
      <c r="H26" s="19">
        <v>320.44299999999998</v>
      </c>
      <c r="I26" s="20">
        <v>50950.792999999998</v>
      </c>
      <c r="J26" s="19">
        <v>4947.1530000000002</v>
      </c>
      <c r="K26" s="19">
        <v>0</v>
      </c>
      <c r="L26" s="19">
        <v>1388.8530000000001</v>
      </c>
      <c r="M26" s="20">
        <v>15778.218999999999</v>
      </c>
      <c r="N26" s="19">
        <v>0</v>
      </c>
      <c r="O26" s="19">
        <v>0</v>
      </c>
      <c r="P26" s="19">
        <v>0</v>
      </c>
      <c r="Q26" s="20">
        <v>0</v>
      </c>
      <c r="R26" s="19">
        <v>0</v>
      </c>
      <c r="S26" s="19">
        <v>0</v>
      </c>
      <c r="T26" s="19">
        <v>1.57</v>
      </c>
      <c r="U26" s="20">
        <v>922.31399999999996</v>
      </c>
      <c r="V26" s="19">
        <v>0</v>
      </c>
      <c r="W26" s="19">
        <v>0</v>
      </c>
      <c r="X26" s="19">
        <v>0</v>
      </c>
      <c r="Y26" s="20">
        <v>0</v>
      </c>
    </row>
    <row r="27" spans="1:25" x14ac:dyDescent="0.2">
      <c r="A27" s="18" t="s">
        <v>26</v>
      </c>
      <c r="B27" s="19">
        <v>0</v>
      </c>
      <c r="C27" s="19">
        <v>1121.9739999999999</v>
      </c>
      <c r="D27" s="19">
        <v>5.125</v>
      </c>
      <c r="E27" s="20">
        <v>567.40200000000004</v>
      </c>
      <c r="F27" s="19">
        <v>0</v>
      </c>
      <c r="G27" s="19">
        <v>491.82</v>
      </c>
      <c r="H27" s="19">
        <v>52.786999999999999</v>
      </c>
      <c r="I27" s="20">
        <v>21852.403999999999</v>
      </c>
      <c r="J27" s="19">
        <v>1508.7550000000001</v>
      </c>
      <c r="K27" s="19">
        <v>0</v>
      </c>
      <c r="L27" s="19">
        <v>26.878</v>
      </c>
      <c r="M27" s="20">
        <v>1640.3710000000001</v>
      </c>
      <c r="N27" s="19">
        <v>0</v>
      </c>
      <c r="O27" s="19">
        <v>0</v>
      </c>
      <c r="P27" s="19">
        <v>0</v>
      </c>
      <c r="Q27" s="20">
        <v>0</v>
      </c>
      <c r="R27" s="19">
        <v>0</v>
      </c>
      <c r="S27" s="19">
        <v>0</v>
      </c>
      <c r="T27" s="19">
        <v>0</v>
      </c>
      <c r="U27" s="20">
        <v>0</v>
      </c>
      <c r="V27" s="19">
        <v>0</v>
      </c>
      <c r="W27" s="19">
        <v>0</v>
      </c>
      <c r="X27" s="19">
        <v>0</v>
      </c>
      <c r="Y27" s="20">
        <v>0</v>
      </c>
    </row>
    <row r="28" spans="1:25" x14ac:dyDescent="0.2">
      <c r="A28" s="18" t="s">
        <v>27</v>
      </c>
      <c r="B28" s="19">
        <v>0</v>
      </c>
      <c r="C28" s="19">
        <v>1028.059</v>
      </c>
      <c r="D28" s="19">
        <v>60.767000000000003</v>
      </c>
      <c r="E28" s="20">
        <v>2080.8339999999998</v>
      </c>
      <c r="F28" s="19">
        <v>0</v>
      </c>
      <c r="G28" s="19">
        <v>500.34199999999998</v>
      </c>
      <c r="H28" s="19">
        <v>166.357</v>
      </c>
      <c r="I28" s="20">
        <v>29610.85</v>
      </c>
      <c r="J28" s="19">
        <v>750.56600000000003</v>
      </c>
      <c r="K28" s="19">
        <v>0</v>
      </c>
      <c r="L28" s="19">
        <v>225.221</v>
      </c>
      <c r="M28" s="20">
        <v>3098.105</v>
      </c>
      <c r="N28" s="19">
        <v>0</v>
      </c>
      <c r="O28" s="19">
        <v>0</v>
      </c>
      <c r="P28" s="19">
        <v>0</v>
      </c>
      <c r="Q28" s="20">
        <v>0</v>
      </c>
      <c r="R28" s="19">
        <v>0</v>
      </c>
      <c r="S28" s="19">
        <v>0</v>
      </c>
      <c r="T28" s="19">
        <v>0</v>
      </c>
      <c r="U28" s="20">
        <v>0</v>
      </c>
      <c r="V28" s="19">
        <v>0</v>
      </c>
      <c r="W28" s="19">
        <v>0</v>
      </c>
      <c r="X28" s="19">
        <v>0</v>
      </c>
      <c r="Y28" s="20">
        <v>0</v>
      </c>
    </row>
    <row r="29" spans="1:25" x14ac:dyDescent="0.2">
      <c r="A29" s="18" t="s">
        <v>28</v>
      </c>
      <c r="B29" s="19">
        <v>0</v>
      </c>
      <c r="C29" s="19">
        <v>780.75</v>
      </c>
      <c r="D29" s="19">
        <v>-5.52</v>
      </c>
      <c r="E29" s="20">
        <v>2796.3040000000001</v>
      </c>
      <c r="F29" s="19">
        <v>0</v>
      </c>
      <c r="G29" s="19">
        <v>100.532</v>
      </c>
      <c r="H29" s="19">
        <v>206.14599999999999</v>
      </c>
      <c r="I29" s="20">
        <v>24995.210999999999</v>
      </c>
      <c r="J29" s="19">
        <v>2707.7890000000002</v>
      </c>
      <c r="K29" s="19">
        <v>0</v>
      </c>
      <c r="L29" s="19">
        <v>88.066000000000003</v>
      </c>
      <c r="M29" s="20">
        <v>4462.7950000000001</v>
      </c>
      <c r="N29" s="19">
        <v>0</v>
      </c>
      <c r="O29" s="19">
        <v>205.71700000000001</v>
      </c>
      <c r="P29" s="19">
        <v>-2.9319999999999999</v>
      </c>
      <c r="Q29" s="20">
        <v>515.83699999999999</v>
      </c>
      <c r="R29" s="19">
        <v>0</v>
      </c>
      <c r="S29" s="19">
        <v>0</v>
      </c>
      <c r="T29" s="19">
        <v>5.0469999999999997</v>
      </c>
      <c r="U29" s="20">
        <v>847.077</v>
      </c>
      <c r="V29" s="19">
        <v>0</v>
      </c>
      <c r="W29" s="19">
        <v>0</v>
      </c>
      <c r="X29" s="19">
        <v>13.787000000000001</v>
      </c>
      <c r="Y29" s="20">
        <v>222.51300000000001</v>
      </c>
    </row>
    <row r="30" spans="1:25" x14ac:dyDescent="0.2">
      <c r="A30" s="18" t="s">
        <v>29</v>
      </c>
      <c r="B30" s="19">
        <v>0</v>
      </c>
      <c r="C30" s="21">
        <v>2437.4180000000001</v>
      </c>
      <c r="D30" s="19">
        <v>23.733000000000001</v>
      </c>
      <c r="E30" s="20">
        <v>4602.4579999999996</v>
      </c>
      <c r="F30" s="19">
        <v>0</v>
      </c>
      <c r="G30" s="19">
        <v>0</v>
      </c>
      <c r="H30" s="19">
        <v>297.72899999999998</v>
      </c>
      <c r="I30" s="20">
        <v>23718.741999999998</v>
      </c>
      <c r="J30" s="19">
        <v>385.74599999999998</v>
      </c>
      <c r="K30" s="19">
        <v>0</v>
      </c>
      <c r="L30" s="19">
        <v>-146.47900000000001</v>
      </c>
      <c r="M30" s="20">
        <v>1633.2850000000001</v>
      </c>
      <c r="N30" s="19">
        <v>0</v>
      </c>
      <c r="O30" s="21">
        <v>0</v>
      </c>
      <c r="P30" s="19">
        <v>0</v>
      </c>
      <c r="Q30" s="20">
        <v>0</v>
      </c>
      <c r="R30" s="19">
        <v>0</v>
      </c>
      <c r="S30" s="19">
        <v>0</v>
      </c>
      <c r="T30" s="19">
        <v>0</v>
      </c>
      <c r="U30" s="20">
        <v>0</v>
      </c>
      <c r="V30" s="19">
        <v>0</v>
      </c>
      <c r="W30" s="19">
        <v>0</v>
      </c>
      <c r="X30" s="19">
        <v>0</v>
      </c>
      <c r="Y30" s="20">
        <v>0</v>
      </c>
    </row>
    <row r="31" spans="1:25" x14ac:dyDescent="0.2">
      <c r="A31" s="18" t="s">
        <v>30</v>
      </c>
      <c r="B31" s="19">
        <v>0</v>
      </c>
      <c r="C31" s="19">
        <v>456.15</v>
      </c>
      <c r="D31" s="19">
        <v>-1.6419999999999999</v>
      </c>
      <c r="E31" s="20">
        <v>1237.8879999999999</v>
      </c>
      <c r="F31" s="19">
        <v>0</v>
      </c>
      <c r="G31" s="19">
        <v>352.61599999999999</v>
      </c>
      <c r="H31" s="19">
        <v>110.96899999999999</v>
      </c>
      <c r="I31" s="20">
        <v>15872.058000000001</v>
      </c>
      <c r="J31" s="19">
        <v>1982.7049999999999</v>
      </c>
      <c r="K31" s="19">
        <v>0</v>
      </c>
      <c r="L31" s="19">
        <v>610.35500000000002</v>
      </c>
      <c r="M31" s="20">
        <v>3819.7939999999999</v>
      </c>
      <c r="N31" s="19">
        <v>0</v>
      </c>
      <c r="O31" s="19">
        <v>0</v>
      </c>
      <c r="P31" s="19">
        <v>0</v>
      </c>
      <c r="Q31" s="20">
        <v>0</v>
      </c>
      <c r="R31" s="19">
        <v>0</v>
      </c>
      <c r="S31" s="19">
        <v>0</v>
      </c>
      <c r="T31" s="19">
        <v>0</v>
      </c>
      <c r="U31" s="20">
        <v>0</v>
      </c>
      <c r="V31" s="19">
        <v>0</v>
      </c>
      <c r="W31" s="19">
        <v>0</v>
      </c>
      <c r="X31" s="19">
        <v>0</v>
      </c>
      <c r="Y31" s="20">
        <v>0</v>
      </c>
    </row>
    <row r="32" spans="1:25" x14ac:dyDescent="0.2">
      <c r="A32" s="18" t="s">
        <v>31</v>
      </c>
      <c r="B32" s="19">
        <v>0</v>
      </c>
      <c r="C32" s="19">
        <v>1186.652</v>
      </c>
      <c r="D32" s="19">
        <v>56.008000000000003</v>
      </c>
      <c r="E32" s="20">
        <v>3432.357</v>
      </c>
      <c r="F32" s="19">
        <v>0</v>
      </c>
      <c r="G32" s="19">
        <v>217.32300000000001</v>
      </c>
      <c r="H32" s="19">
        <v>214.84700000000001</v>
      </c>
      <c r="I32" s="20">
        <v>23565.635999999999</v>
      </c>
      <c r="J32" s="19">
        <v>1559.71</v>
      </c>
      <c r="K32" s="19">
        <v>0</v>
      </c>
      <c r="L32" s="19">
        <v>128.233</v>
      </c>
      <c r="M32" s="20">
        <v>2901.7150000000001</v>
      </c>
      <c r="N32" s="19">
        <v>0</v>
      </c>
      <c r="O32" s="19">
        <v>0</v>
      </c>
      <c r="P32" s="19">
        <v>0</v>
      </c>
      <c r="Q32" s="20">
        <v>0</v>
      </c>
      <c r="R32" s="19">
        <v>0</v>
      </c>
      <c r="S32" s="19">
        <v>0</v>
      </c>
      <c r="T32" s="19">
        <v>0</v>
      </c>
      <c r="U32" s="20">
        <v>0</v>
      </c>
      <c r="V32" s="19">
        <v>0</v>
      </c>
      <c r="W32" s="19">
        <v>0</v>
      </c>
      <c r="X32" s="19">
        <v>0</v>
      </c>
      <c r="Y32" s="20">
        <v>0</v>
      </c>
    </row>
    <row r="33" spans="1:25" x14ac:dyDescent="0.2">
      <c r="A33" s="18" t="s">
        <v>32</v>
      </c>
      <c r="B33" s="19">
        <v>0</v>
      </c>
      <c r="C33" s="19">
        <v>0</v>
      </c>
      <c r="D33" s="19">
        <v>0</v>
      </c>
      <c r="E33" s="20">
        <v>0</v>
      </c>
      <c r="F33" s="19">
        <v>0</v>
      </c>
      <c r="G33" s="19">
        <v>0</v>
      </c>
      <c r="H33" s="19">
        <v>5.3319999999999999</v>
      </c>
      <c r="I33" s="20">
        <v>1636.2449999999999</v>
      </c>
      <c r="J33" s="19">
        <v>0</v>
      </c>
      <c r="K33" s="19">
        <v>0</v>
      </c>
      <c r="L33" s="19">
        <v>0</v>
      </c>
      <c r="M33" s="20">
        <v>0</v>
      </c>
      <c r="N33" s="19">
        <v>0</v>
      </c>
      <c r="O33" s="19">
        <v>0</v>
      </c>
      <c r="P33" s="19">
        <v>0</v>
      </c>
      <c r="Q33" s="20">
        <v>0</v>
      </c>
      <c r="R33" s="19">
        <v>0</v>
      </c>
      <c r="S33" s="19">
        <v>0</v>
      </c>
      <c r="T33" s="19">
        <v>0</v>
      </c>
      <c r="U33" s="20">
        <v>0</v>
      </c>
      <c r="V33" s="19">
        <v>0</v>
      </c>
      <c r="W33" s="19">
        <v>0</v>
      </c>
      <c r="X33" s="19">
        <v>0</v>
      </c>
      <c r="Y33" s="20">
        <v>0</v>
      </c>
    </row>
    <row r="34" spans="1:25" x14ac:dyDescent="0.2">
      <c r="A34" s="18" t="s">
        <v>33</v>
      </c>
      <c r="B34" s="22">
        <v>0</v>
      </c>
      <c r="C34" s="22">
        <v>82.424999999999997</v>
      </c>
      <c r="D34" s="23">
        <v>14.125</v>
      </c>
      <c r="E34" s="24">
        <v>742.39099999999996</v>
      </c>
      <c r="F34" s="23">
        <v>0</v>
      </c>
      <c r="G34" s="23">
        <v>210.09100000000001</v>
      </c>
      <c r="H34" s="23">
        <v>57.622</v>
      </c>
      <c r="I34" s="24">
        <v>4751.1450000000004</v>
      </c>
      <c r="J34" s="23">
        <v>991.69100000000003</v>
      </c>
      <c r="K34" s="23">
        <v>0.42899999999999999</v>
      </c>
      <c r="L34" s="23">
        <v>44.735999999999997</v>
      </c>
      <c r="M34" s="24">
        <v>1897.4749999999999</v>
      </c>
      <c r="N34" s="22">
        <v>0</v>
      </c>
      <c r="O34" s="22">
        <v>0</v>
      </c>
      <c r="P34" s="23">
        <v>0</v>
      </c>
      <c r="Q34" s="24">
        <v>0</v>
      </c>
      <c r="R34" s="23">
        <v>0</v>
      </c>
      <c r="S34" s="23">
        <v>0</v>
      </c>
      <c r="T34" s="23">
        <v>6.7939999999999996</v>
      </c>
      <c r="U34" s="24">
        <v>232.82599999999999</v>
      </c>
      <c r="V34" s="23">
        <v>0</v>
      </c>
      <c r="W34" s="23">
        <v>0</v>
      </c>
      <c r="X34" s="23">
        <v>12.862</v>
      </c>
      <c r="Y34" s="24">
        <v>368.31200000000001</v>
      </c>
    </row>
    <row r="35" spans="1:25" s="31" customFormat="1" x14ac:dyDescent="0.2">
      <c r="A35" s="32" t="s">
        <v>7</v>
      </c>
      <c r="B35" s="35">
        <f t="shared" ref="B35:M35" si="3">SUM(B21:B34)</f>
        <v>0</v>
      </c>
      <c r="C35" s="35">
        <f t="shared" si="3"/>
        <v>13985.700999999997</v>
      </c>
      <c r="D35" s="35">
        <f t="shared" si="3"/>
        <v>523.05199999999991</v>
      </c>
      <c r="E35" s="36">
        <f t="shared" si="3"/>
        <v>21138.656999999996</v>
      </c>
      <c r="F35" s="35">
        <f t="shared" si="3"/>
        <v>0</v>
      </c>
      <c r="G35" s="35">
        <f t="shared" si="3"/>
        <v>4265.7300000000005</v>
      </c>
      <c r="H35" s="35">
        <f t="shared" si="3"/>
        <v>2520.1469999999999</v>
      </c>
      <c r="I35" s="36">
        <f t="shared" si="3"/>
        <v>291009.772</v>
      </c>
      <c r="J35" s="35">
        <f t="shared" si="3"/>
        <v>27020.975999999995</v>
      </c>
      <c r="K35" s="35">
        <f t="shared" si="3"/>
        <v>0.42899999999999999</v>
      </c>
      <c r="L35" s="35">
        <f t="shared" si="3"/>
        <v>3192.0040000000004</v>
      </c>
      <c r="M35" s="36">
        <f t="shared" si="3"/>
        <v>61070.239000000009</v>
      </c>
      <c r="N35" s="35">
        <f>SUM(N21:N34)</f>
        <v>0</v>
      </c>
      <c r="O35" s="35">
        <f>SUM(O21:O34)</f>
        <v>345.45800000000003</v>
      </c>
      <c r="P35" s="35">
        <f t="shared" ref="P35:Y35" si="4">SUM(P21:P34)</f>
        <v>7.6489999999999991</v>
      </c>
      <c r="Q35" s="36">
        <f t="shared" si="4"/>
        <v>845.19900000000007</v>
      </c>
      <c r="R35" s="35">
        <f t="shared" si="4"/>
        <v>0</v>
      </c>
      <c r="S35" s="35">
        <f t="shared" si="4"/>
        <v>689.00199999999995</v>
      </c>
      <c r="T35" s="35">
        <f t="shared" si="4"/>
        <v>131.36199999999999</v>
      </c>
      <c r="U35" s="36">
        <f t="shared" si="4"/>
        <v>14594.450999999999</v>
      </c>
      <c r="V35" s="35">
        <f t="shared" si="4"/>
        <v>2798.8559999999998</v>
      </c>
      <c r="W35" s="35">
        <f t="shared" si="4"/>
        <v>0</v>
      </c>
      <c r="X35" s="35">
        <f t="shared" si="4"/>
        <v>218.36499999999998</v>
      </c>
      <c r="Y35" s="36">
        <f t="shared" si="4"/>
        <v>8491.5460000000003</v>
      </c>
    </row>
    <row r="38" spans="1:25" s="31" customFormat="1" ht="15.75" x14ac:dyDescent="0.25">
      <c r="A38" s="30" t="s">
        <v>8</v>
      </c>
    </row>
    <row r="39" spans="1:25" ht="14.25" x14ac:dyDescent="0.2">
      <c r="A39" s="25" t="s">
        <v>15</v>
      </c>
    </row>
    <row r="40" spans="1:25" ht="14.25" x14ac:dyDescent="0.2">
      <c r="A40" s="25" t="s">
        <v>9</v>
      </c>
    </row>
    <row r="41" spans="1:25" ht="14.25" x14ac:dyDescent="0.2">
      <c r="A41" s="25" t="s">
        <v>10</v>
      </c>
    </row>
    <row r="42" spans="1:25" ht="14.25" x14ac:dyDescent="0.2">
      <c r="A42" s="25" t="s">
        <v>11</v>
      </c>
    </row>
  </sheetData>
  <mergeCells count="12">
    <mergeCell ref="B9:M9"/>
    <mergeCell ref="N19:Q19"/>
    <mergeCell ref="R19:U19"/>
    <mergeCell ref="V19:Y19"/>
    <mergeCell ref="B10:E10"/>
    <mergeCell ref="F10:I10"/>
    <mergeCell ref="J10:M10"/>
    <mergeCell ref="B19:E19"/>
    <mergeCell ref="F19:I19"/>
    <mergeCell ref="J19:M19"/>
    <mergeCell ref="B18:M18"/>
    <mergeCell ref="N18:Y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37.42578125" style="6" customWidth="1"/>
    <col min="2" max="2" width="6.42578125" style="6" bestFit="1" customWidth="1"/>
    <col min="3" max="3" width="7.42578125" style="6" bestFit="1" customWidth="1"/>
    <col min="4" max="4" width="5.85546875" style="6" bestFit="1" customWidth="1"/>
    <col min="5" max="5" width="15.140625" style="6" bestFit="1" customWidth="1"/>
    <col min="6" max="6" width="6.42578125" style="6" bestFit="1" customWidth="1"/>
    <col min="7" max="7" width="7.42578125" style="6" bestFit="1" customWidth="1"/>
    <col min="8" max="8" width="6.28515625" style="6" bestFit="1" customWidth="1"/>
    <col min="9" max="9" width="15.140625" style="6" bestFit="1" customWidth="1"/>
    <col min="10" max="10" width="7.42578125" style="6" bestFit="1" customWidth="1"/>
    <col min="11" max="11" width="5.7109375" style="6" bestFit="1" customWidth="1"/>
    <col min="12" max="12" width="6.28515625" style="6" bestFit="1" customWidth="1"/>
    <col min="13" max="13" width="15.140625" style="6" bestFit="1" customWidth="1"/>
    <col min="14" max="14" width="6.42578125" style="6" bestFit="1" customWidth="1"/>
    <col min="15" max="15" width="5.7109375" style="6" bestFit="1" customWidth="1"/>
    <col min="16" max="16" width="5.85546875" style="6" bestFit="1" customWidth="1"/>
    <col min="17" max="17" width="15.140625" style="6" bestFit="1" customWidth="1"/>
    <col min="18" max="18" width="6.42578125" style="6" bestFit="1" customWidth="1"/>
    <col min="19" max="19" width="5.7109375" style="6" bestFit="1" customWidth="1"/>
    <col min="20" max="20" width="5.85546875" style="6" bestFit="1" customWidth="1"/>
    <col min="21" max="21" width="15.140625" style="6" bestFit="1" customWidth="1"/>
    <col min="22" max="22" width="6.42578125" style="6" bestFit="1" customWidth="1"/>
    <col min="23" max="23" width="5.7109375" style="6" bestFit="1" customWidth="1"/>
    <col min="24" max="24" width="5.85546875" style="6" bestFit="1" customWidth="1"/>
    <col min="25" max="25" width="15.140625" style="6" bestFit="1" customWidth="1"/>
    <col min="26" max="16384" width="11.42578125" style="6"/>
  </cols>
  <sheetData>
    <row r="1" spans="1:13" s="27" customFormat="1" ht="27.75" x14ac:dyDescent="0.4">
      <c r="A1" s="26" t="s">
        <v>17</v>
      </c>
    </row>
    <row r="2" spans="1:13" s="2" customFormat="1" ht="18" x14ac:dyDescent="0.25">
      <c r="A2" s="29" t="s">
        <v>18</v>
      </c>
    </row>
    <row r="3" spans="1:13" s="4" customFormat="1" x14ac:dyDescent="0.2">
      <c r="A3" s="3"/>
    </row>
    <row r="4" spans="1:13" s="4" customFormat="1" x14ac:dyDescent="0.2">
      <c r="A4" s="5" t="s">
        <v>0</v>
      </c>
    </row>
    <row r="5" spans="1:13" s="4" customFormat="1" x14ac:dyDescent="0.2">
      <c r="A5" s="5" t="s">
        <v>59</v>
      </c>
    </row>
    <row r="6" spans="1:13" x14ac:dyDescent="0.2">
      <c r="A6" s="1"/>
    </row>
    <row r="8" spans="1:13" s="31" customFormat="1" ht="15.75" x14ac:dyDescent="0.25">
      <c r="A8" s="30" t="s">
        <v>42</v>
      </c>
    </row>
    <row r="9" spans="1:13" ht="15" x14ac:dyDescent="0.2">
      <c r="A9" s="7"/>
      <c r="B9" s="8" t="s">
        <v>7</v>
      </c>
      <c r="C9" s="9"/>
      <c r="D9" s="9"/>
      <c r="E9" s="9"/>
      <c r="F9" s="9"/>
      <c r="G9" s="9"/>
      <c r="H9" s="9"/>
      <c r="I9" s="9"/>
      <c r="J9" s="9"/>
      <c r="K9" s="9"/>
      <c r="L9" s="9"/>
      <c r="M9" s="10"/>
    </row>
    <row r="10" spans="1:13" x14ac:dyDescent="0.2">
      <c r="B10" s="11" t="s">
        <v>1</v>
      </c>
      <c r="C10" s="12"/>
      <c r="D10" s="12"/>
      <c r="E10" s="13"/>
      <c r="F10" s="12" t="s">
        <v>2</v>
      </c>
      <c r="G10" s="12"/>
      <c r="H10" s="12"/>
      <c r="I10" s="13"/>
      <c r="J10" s="12" t="s">
        <v>3</v>
      </c>
      <c r="K10" s="12"/>
      <c r="L10" s="12"/>
      <c r="M10" s="13"/>
    </row>
    <row r="11" spans="1:13" s="31" customFormat="1" x14ac:dyDescent="0.2">
      <c r="A11" s="32" t="s">
        <v>14</v>
      </c>
      <c r="B11" s="33" t="s">
        <v>4</v>
      </c>
      <c r="C11" s="33" t="s">
        <v>5</v>
      </c>
      <c r="D11" s="33" t="s">
        <v>6</v>
      </c>
      <c r="E11" s="34" t="s">
        <v>57</v>
      </c>
      <c r="F11" s="33" t="s">
        <v>4</v>
      </c>
      <c r="G11" s="33" t="s">
        <v>5</v>
      </c>
      <c r="H11" s="33" t="s">
        <v>6</v>
      </c>
      <c r="I11" s="34" t="s">
        <v>57</v>
      </c>
      <c r="J11" s="33" t="s">
        <v>4</v>
      </c>
      <c r="K11" s="33" t="s">
        <v>5</v>
      </c>
      <c r="L11" s="33" t="s">
        <v>6</v>
      </c>
      <c r="M11" s="34" t="s">
        <v>57</v>
      </c>
    </row>
    <row r="12" spans="1:13" x14ac:dyDescent="0.2">
      <c r="A12" s="14" t="s">
        <v>12</v>
      </c>
      <c r="B12" s="15">
        <f t="shared" ref="B12:M12" si="0">B35</f>
        <v>0</v>
      </c>
      <c r="C12" s="15">
        <f t="shared" si="0"/>
        <v>10141.538</v>
      </c>
      <c r="D12" s="16">
        <f t="shared" si="0"/>
        <v>158.52499999999998</v>
      </c>
      <c r="E12" s="17">
        <f t="shared" si="0"/>
        <v>10081.384999999998</v>
      </c>
      <c r="F12" s="15">
        <f t="shared" si="0"/>
        <v>0</v>
      </c>
      <c r="G12" s="15">
        <f t="shared" si="0"/>
        <v>10426.621999999999</v>
      </c>
      <c r="H12" s="16">
        <f t="shared" si="0"/>
        <v>3371.9020000000005</v>
      </c>
      <c r="I12" s="17">
        <f t="shared" si="0"/>
        <v>277789.41599999991</v>
      </c>
      <c r="J12" s="15">
        <f t="shared" si="0"/>
        <v>49070.175999999992</v>
      </c>
      <c r="K12" s="15">
        <f t="shared" si="0"/>
        <v>0.65200000000000002</v>
      </c>
      <c r="L12" s="16">
        <f t="shared" si="0"/>
        <v>1314.9280000000001</v>
      </c>
      <c r="M12" s="17">
        <f t="shared" si="0"/>
        <v>115810.833</v>
      </c>
    </row>
    <row r="13" spans="1:13" x14ac:dyDescent="0.2">
      <c r="A13" s="18" t="s">
        <v>13</v>
      </c>
      <c r="B13" s="19">
        <f t="shared" ref="B13:M13" si="1">N35</f>
        <v>0</v>
      </c>
      <c r="C13" s="19">
        <f t="shared" si="1"/>
        <v>298.476</v>
      </c>
      <c r="D13" s="19">
        <f t="shared" si="1"/>
        <v>-12.072000000000001</v>
      </c>
      <c r="E13" s="20">
        <f t="shared" si="1"/>
        <v>471.072</v>
      </c>
      <c r="F13" s="19">
        <f t="shared" si="1"/>
        <v>0</v>
      </c>
      <c r="G13" s="19">
        <f t="shared" si="1"/>
        <v>790.96799999999996</v>
      </c>
      <c r="H13" s="19">
        <f t="shared" si="1"/>
        <v>69.542000000000002</v>
      </c>
      <c r="I13" s="20">
        <f t="shared" si="1"/>
        <v>13737.429</v>
      </c>
      <c r="J13" s="19">
        <f t="shared" si="1"/>
        <v>889.50199999999995</v>
      </c>
      <c r="K13" s="19">
        <f t="shared" si="1"/>
        <v>0</v>
      </c>
      <c r="L13" s="19">
        <f t="shared" si="1"/>
        <v>27.119999999999997</v>
      </c>
      <c r="M13" s="20">
        <f t="shared" si="1"/>
        <v>9240.7560000000012</v>
      </c>
    </row>
    <row r="14" spans="1:13" s="31" customFormat="1" x14ac:dyDescent="0.2">
      <c r="A14" s="32" t="s">
        <v>7</v>
      </c>
      <c r="B14" s="35">
        <f t="shared" ref="B14:M14" si="2">SUM(B12:B13)</f>
        <v>0</v>
      </c>
      <c r="C14" s="35">
        <f t="shared" si="2"/>
        <v>10440.014000000001</v>
      </c>
      <c r="D14" s="35">
        <f t="shared" si="2"/>
        <v>146.45299999999997</v>
      </c>
      <c r="E14" s="36">
        <f t="shared" si="2"/>
        <v>10552.456999999999</v>
      </c>
      <c r="F14" s="35">
        <f t="shared" si="2"/>
        <v>0</v>
      </c>
      <c r="G14" s="35">
        <f t="shared" si="2"/>
        <v>11217.59</v>
      </c>
      <c r="H14" s="35">
        <f t="shared" si="2"/>
        <v>3441.4440000000004</v>
      </c>
      <c r="I14" s="36">
        <f t="shared" si="2"/>
        <v>291526.84499999991</v>
      </c>
      <c r="J14" s="35">
        <f t="shared" si="2"/>
        <v>49959.677999999993</v>
      </c>
      <c r="K14" s="35">
        <f t="shared" si="2"/>
        <v>0.65200000000000002</v>
      </c>
      <c r="L14" s="35">
        <f t="shared" si="2"/>
        <v>1342.048</v>
      </c>
      <c r="M14" s="36">
        <f t="shared" si="2"/>
        <v>125051.58900000001</v>
      </c>
    </row>
    <row r="17" spans="1:25" s="31" customFormat="1" ht="15.75" x14ac:dyDescent="0.25">
      <c r="A17" s="30" t="s">
        <v>41</v>
      </c>
    </row>
    <row r="18" spans="1:25" ht="15" x14ac:dyDescent="0.2">
      <c r="A18" s="7"/>
      <c r="B18" s="8" t="s">
        <v>12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  <c r="N18" s="8" t="s">
        <v>13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10"/>
    </row>
    <row r="19" spans="1:25" x14ac:dyDescent="0.2">
      <c r="B19" s="11" t="s">
        <v>1</v>
      </c>
      <c r="C19" s="12"/>
      <c r="D19" s="12"/>
      <c r="E19" s="13"/>
      <c r="F19" s="12" t="s">
        <v>2</v>
      </c>
      <c r="G19" s="12"/>
      <c r="H19" s="12"/>
      <c r="I19" s="13"/>
      <c r="J19" s="12" t="s">
        <v>3</v>
      </c>
      <c r="K19" s="12"/>
      <c r="L19" s="12"/>
      <c r="M19" s="13"/>
      <c r="N19" s="12" t="s">
        <v>1</v>
      </c>
      <c r="O19" s="12"/>
      <c r="P19" s="12"/>
      <c r="Q19" s="13"/>
      <c r="R19" s="12" t="s">
        <v>2</v>
      </c>
      <c r="S19" s="12"/>
      <c r="T19" s="12"/>
      <c r="U19" s="13"/>
      <c r="V19" s="12" t="s">
        <v>3</v>
      </c>
      <c r="W19" s="12"/>
      <c r="X19" s="12"/>
      <c r="Y19" s="13"/>
    </row>
    <row r="20" spans="1:25" s="31" customFormat="1" x14ac:dyDescent="0.2">
      <c r="A20" s="32" t="s">
        <v>19</v>
      </c>
      <c r="B20" s="33" t="s">
        <v>4</v>
      </c>
      <c r="C20" s="33" t="s">
        <v>5</v>
      </c>
      <c r="D20" s="33" t="s">
        <v>6</v>
      </c>
      <c r="E20" s="34" t="s">
        <v>57</v>
      </c>
      <c r="F20" s="33" t="s">
        <v>4</v>
      </c>
      <c r="G20" s="33" t="s">
        <v>5</v>
      </c>
      <c r="H20" s="33" t="s">
        <v>6</v>
      </c>
      <c r="I20" s="34" t="s">
        <v>57</v>
      </c>
      <c r="J20" s="33" t="s">
        <v>4</v>
      </c>
      <c r="K20" s="33" t="s">
        <v>5</v>
      </c>
      <c r="L20" s="33" t="s">
        <v>6</v>
      </c>
      <c r="M20" s="34" t="s">
        <v>57</v>
      </c>
      <c r="N20" s="33" t="s">
        <v>4</v>
      </c>
      <c r="O20" s="33" t="s">
        <v>5</v>
      </c>
      <c r="P20" s="33" t="s">
        <v>6</v>
      </c>
      <c r="Q20" s="34" t="s">
        <v>57</v>
      </c>
      <c r="R20" s="33" t="s">
        <v>4</v>
      </c>
      <c r="S20" s="33" t="s">
        <v>5</v>
      </c>
      <c r="T20" s="33" t="s">
        <v>6</v>
      </c>
      <c r="U20" s="34" t="s">
        <v>57</v>
      </c>
      <c r="V20" s="33" t="s">
        <v>4</v>
      </c>
      <c r="W20" s="33" t="s">
        <v>5</v>
      </c>
      <c r="X20" s="33" t="s">
        <v>6</v>
      </c>
      <c r="Y20" s="34" t="s">
        <v>57</v>
      </c>
    </row>
    <row r="21" spans="1:25" x14ac:dyDescent="0.2">
      <c r="A21" s="14" t="s">
        <v>20</v>
      </c>
      <c r="B21" s="15">
        <v>0</v>
      </c>
      <c r="C21" s="15">
        <v>0</v>
      </c>
      <c r="D21" s="16">
        <v>0</v>
      </c>
      <c r="E21" s="17">
        <v>0</v>
      </c>
      <c r="F21" s="16">
        <v>0</v>
      </c>
      <c r="G21" s="16">
        <v>0</v>
      </c>
      <c r="H21" s="16">
        <v>11.845000000000001</v>
      </c>
      <c r="I21" s="17">
        <v>5629.8609999999999</v>
      </c>
      <c r="J21" s="16">
        <v>0</v>
      </c>
      <c r="K21" s="16">
        <v>0</v>
      </c>
      <c r="L21" s="16">
        <v>0.20499999999999999</v>
      </c>
      <c r="M21" s="17">
        <v>309.46499999999997</v>
      </c>
      <c r="N21" s="15">
        <v>0</v>
      </c>
      <c r="O21" s="15">
        <v>0</v>
      </c>
      <c r="P21" s="16">
        <v>0</v>
      </c>
      <c r="Q21" s="17">
        <v>0</v>
      </c>
      <c r="R21" s="16">
        <v>0</v>
      </c>
      <c r="S21" s="16">
        <v>0</v>
      </c>
      <c r="T21" s="16">
        <v>0</v>
      </c>
      <c r="U21" s="17">
        <v>0</v>
      </c>
      <c r="V21" s="16">
        <v>0</v>
      </c>
      <c r="W21" s="16">
        <v>0</v>
      </c>
      <c r="X21" s="16">
        <v>0</v>
      </c>
      <c r="Y21" s="17">
        <v>0</v>
      </c>
    </row>
    <row r="22" spans="1:25" x14ac:dyDescent="0.2">
      <c r="A22" s="18" t="s">
        <v>21</v>
      </c>
      <c r="B22" s="19">
        <v>0</v>
      </c>
      <c r="C22" s="19">
        <v>1459.4349999999999</v>
      </c>
      <c r="D22" s="19">
        <v>186.85</v>
      </c>
      <c r="E22" s="20">
        <v>820.98500000000001</v>
      </c>
      <c r="F22" s="19">
        <v>0</v>
      </c>
      <c r="G22" s="19">
        <v>309.34100000000001</v>
      </c>
      <c r="H22" s="19">
        <v>146.57900000000001</v>
      </c>
      <c r="I22" s="20">
        <v>13786.251</v>
      </c>
      <c r="J22" s="19">
        <v>196.13</v>
      </c>
      <c r="K22" s="19">
        <v>0</v>
      </c>
      <c r="L22" s="19">
        <v>11.928000000000001</v>
      </c>
      <c r="M22" s="20">
        <v>2041.252</v>
      </c>
      <c r="N22" s="19">
        <v>0</v>
      </c>
      <c r="O22" s="19">
        <v>0</v>
      </c>
      <c r="P22" s="19">
        <v>0</v>
      </c>
      <c r="Q22" s="20">
        <v>0</v>
      </c>
      <c r="R22" s="19">
        <v>0</v>
      </c>
      <c r="S22" s="19">
        <v>0</v>
      </c>
      <c r="T22" s="19">
        <v>0</v>
      </c>
      <c r="U22" s="20">
        <v>0</v>
      </c>
      <c r="V22" s="19">
        <v>0</v>
      </c>
      <c r="W22" s="19">
        <v>0</v>
      </c>
      <c r="X22" s="19">
        <v>0</v>
      </c>
      <c r="Y22" s="20">
        <v>0</v>
      </c>
    </row>
    <row r="23" spans="1:25" x14ac:dyDescent="0.2">
      <c r="A23" s="18" t="s">
        <v>22</v>
      </c>
      <c r="B23" s="19">
        <v>0</v>
      </c>
      <c r="C23" s="19">
        <v>81.165999999999997</v>
      </c>
      <c r="D23" s="19">
        <v>-18.225999999999999</v>
      </c>
      <c r="E23" s="20">
        <v>0</v>
      </c>
      <c r="F23" s="19">
        <v>0</v>
      </c>
      <c r="G23" s="19">
        <v>1740.2260000000001</v>
      </c>
      <c r="H23" s="19">
        <v>574.04899999999998</v>
      </c>
      <c r="I23" s="20">
        <v>33339.904999999999</v>
      </c>
      <c r="J23" s="19">
        <v>1921.86</v>
      </c>
      <c r="K23" s="19">
        <v>0</v>
      </c>
      <c r="L23" s="19">
        <v>93.641000000000005</v>
      </c>
      <c r="M23" s="20">
        <v>18504.099999999999</v>
      </c>
      <c r="N23" s="19">
        <v>0</v>
      </c>
      <c r="O23" s="19">
        <v>0</v>
      </c>
      <c r="P23" s="19">
        <v>0</v>
      </c>
      <c r="Q23" s="20">
        <v>0</v>
      </c>
      <c r="R23" s="19">
        <v>0</v>
      </c>
      <c r="S23" s="19">
        <v>515.71900000000005</v>
      </c>
      <c r="T23" s="19">
        <v>6.1559999999999997</v>
      </c>
      <c r="U23" s="20">
        <v>1580.53</v>
      </c>
      <c r="V23" s="19">
        <v>0</v>
      </c>
      <c r="W23" s="19">
        <v>0</v>
      </c>
      <c r="X23" s="19">
        <v>8.1489999999999991</v>
      </c>
      <c r="Y23" s="20">
        <v>2311.9810000000002</v>
      </c>
    </row>
    <row r="24" spans="1:25" x14ac:dyDescent="0.2">
      <c r="A24" s="18" t="s">
        <v>23</v>
      </c>
      <c r="B24" s="19">
        <v>0</v>
      </c>
      <c r="C24" s="19">
        <v>674.26199999999994</v>
      </c>
      <c r="D24" s="19">
        <v>8.0180000000000007</v>
      </c>
      <c r="E24" s="20">
        <v>82.872</v>
      </c>
      <c r="F24" s="19">
        <v>0</v>
      </c>
      <c r="G24" s="19">
        <v>1128.31</v>
      </c>
      <c r="H24" s="19">
        <v>721.74400000000003</v>
      </c>
      <c r="I24" s="20">
        <v>27249.904999999999</v>
      </c>
      <c r="J24" s="19">
        <v>4071.1509999999998</v>
      </c>
      <c r="K24" s="19">
        <v>0</v>
      </c>
      <c r="L24" s="19">
        <v>59.262999999999998</v>
      </c>
      <c r="M24" s="20">
        <v>8638.4359999999997</v>
      </c>
      <c r="N24" s="19">
        <v>0</v>
      </c>
      <c r="O24" s="19">
        <v>197.35900000000001</v>
      </c>
      <c r="P24" s="19">
        <v>-9.077</v>
      </c>
      <c r="Q24" s="20">
        <v>100.25700000000001</v>
      </c>
      <c r="R24" s="19">
        <v>0</v>
      </c>
      <c r="S24" s="19">
        <v>78.838999999999999</v>
      </c>
      <c r="T24" s="19">
        <v>30.754000000000001</v>
      </c>
      <c r="U24" s="20">
        <v>7798.6</v>
      </c>
      <c r="V24" s="19">
        <v>773.37599999999998</v>
      </c>
      <c r="W24" s="19">
        <v>0</v>
      </c>
      <c r="X24" s="19">
        <v>11.013</v>
      </c>
      <c r="Y24" s="20">
        <v>4523.9930000000004</v>
      </c>
    </row>
    <row r="25" spans="1:25" x14ac:dyDescent="0.2">
      <c r="A25" s="18" t="s">
        <v>24</v>
      </c>
      <c r="B25" s="19">
        <v>0</v>
      </c>
      <c r="C25" s="19">
        <v>512.05899999999997</v>
      </c>
      <c r="D25" s="19">
        <v>-40.808999999999997</v>
      </c>
      <c r="E25" s="20">
        <v>339.71800000000002</v>
      </c>
      <c r="F25" s="19">
        <v>0</v>
      </c>
      <c r="G25" s="19">
        <v>498.61099999999999</v>
      </c>
      <c r="H25" s="19">
        <v>64.918000000000006</v>
      </c>
      <c r="I25" s="20">
        <v>9794.0750000000007</v>
      </c>
      <c r="J25" s="19">
        <v>4671.5290000000005</v>
      </c>
      <c r="K25" s="19">
        <v>0</v>
      </c>
      <c r="L25" s="19">
        <v>40.276000000000003</v>
      </c>
      <c r="M25" s="20">
        <v>7631.1319999999996</v>
      </c>
      <c r="N25" s="19">
        <v>0</v>
      </c>
      <c r="O25" s="19">
        <v>0</v>
      </c>
      <c r="P25" s="19">
        <v>0</v>
      </c>
      <c r="Q25" s="20">
        <v>0</v>
      </c>
      <c r="R25" s="19">
        <v>0</v>
      </c>
      <c r="S25" s="19">
        <v>92.460999999999999</v>
      </c>
      <c r="T25" s="19">
        <v>12.811</v>
      </c>
      <c r="U25" s="20">
        <v>2463.7919999999999</v>
      </c>
      <c r="V25" s="19">
        <v>116.126</v>
      </c>
      <c r="W25" s="19">
        <v>0</v>
      </c>
      <c r="X25" s="19">
        <v>6.41</v>
      </c>
      <c r="Y25" s="20">
        <v>1812.556</v>
      </c>
    </row>
    <row r="26" spans="1:25" x14ac:dyDescent="0.2">
      <c r="A26" s="18" t="s">
        <v>25</v>
      </c>
      <c r="B26" s="19">
        <v>0</v>
      </c>
      <c r="C26" s="19">
        <v>513.221</v>
      </c>
      <c r="D26" s="19">
        <v>5.5750000000000002</v>
      </c>
      <c r="E26" s="20">
        <v>427.19499999999999</v>
      </c>
      <c r="F26" s="19">
        <v>0</v>
      </c>
      <c r="G26" s="19">
        <v>2126.1370000000002</v>
      </c>
      <c r="H26" s="19">
        <v>235.26</v>
      </c>
      <c r="I26" s="20">
        <v>48570.752</v>
      </c>
      <c r="J26" s="19">
        <v>7775.6130000000003</v>
      </c>
      <c r="K26" s="19">
        <v>0</v>
      </c>
      <c r="L26" s="19">
        <v>211.149</v>
      </c>
      <c r="M26" s="20">
        <v>23965.805</v>
      </c>
      <c r="N26" s="19">
        <v>0</v>
      </c>
      <c r="O26" s="19">
        <v>0</v>
      </c>
      <c r="P26" s="19">
        <v>0</v>
      </c>
      <c r="Q26" s="20">
        <v>0</v>
      </c>
      <c r="R26" s="19">
        <v>0</v>
      </c>
      <c r="S26" s="19">
        <v>0</v>
      </c>
      <c r="T26" s="19">
        <v>1.583</v>
      </c>
      <c r="U26" s="20">
        <v>920.73099999999999</v>
      </c>
      <c r="V26" s="19">
        <v>0</v>
      </c>
      <c r="W26" s="19">
        <v>0</v>
      </c>
      <c r="X26" s="19">
        <v>0</v>
      </c>
      <c r="Y26" s="20">
        <v>0</v>
      </c>
    </row>
    <row r="27" spans="1:25" x14ac:dyDescent="0.2">
      <c r="A27" s="18" t="s">
        <v>26</v>
      </c>
      <c r="B27" s="19">
        <v>0</v>
      </c>
      <c r="C27" s="19">
        <v>565.4</v>
      </c>
      <c r="D27" s="19">
        <v>10.442</v>
      </c>
      <c r="E27" s="20">
        <v>0</v>
      </c>
      <c r="F27" s="19">
        <v>0</v>
      </c>
      <c r="G27" s="19">
        <v>1260.153</v>
      </c>
      <c r="H27" s="19">
        <v>110.55500000000001</v>
      </c>
      <c r="I27" s="20">
        <v>20453.165000000001</v>
      </c>
      <c r="J27" s="19">
        <v>6218.37</v>
      </c>
      <c r="K27" s="19">
        <v>0</v>
      </c>
      <c r="L27" s="19">
        <v>161.542</v>
      </c>
      <c r="M27" s="20">
        <v>9420.6810000000005</v>
      </c>
      <c r="N27" s="19">
        <v>0</v>
      </c>
      <c r="O27" s="19">
        <v>0</v>
      </c>
      <c r="P27" s="19">
        <v>0</v>
      </c>
      <c r="Q27" s="20">
        <v>0</v>
      </c>
      <c r="R27" s="19">
        <v>0</v>
      </c>
      <c r="S27" s="19">
        <v>0</v>
      </c>
      <c r="T27" s="19">
        <v>0</v>
      </c>
      <c r="U27" s="20">
        <v>0</v>
      </c>
      <c r="V27" s="19">
        <v>0</v>
      </c>
      <c r="W27" s="19">
        <v>0</v>
      </c>
      <c r="X27" s="19">
        <v>0</v>
      </c>
      <c r="Y27" s="20">
        <v>0</v>
      </c>
    </row>
    <row r="28" spans="1:25" x14ac:dyDescent="0.2">
      <c r="A28" s="18" t="s">
        <v>27</v>
      </c>
      <c r="B28" s="19">
        <v>0</v>
      </c>
      <c r="C28" s="19">
        <v>842.09699999999998</v>
      </c>
      <c r="D28" s="19">
        <v>20.754999999999999</v>
      </c>
      <c r="E28" s="20">
        <v>1227.94</v>
      </c>
      <c r="F28" s="19">
        <v>0</v>
      </c>
      <c r="G28" s="19">
        <v>1792.222</v>
      </c>
      <c r="H28" s="19">
        <v>212.56</v>
      </c>
      <c r="I28" s="20">
        <v>27699.647000000001</v>
      </c>
      <c r="J28" s="19">
        <v>5446.5630000000001</v>
      </c>
      <c r="K28" s="19">
        <v>0</v>
      </c>
      <c r="L28" s="19">
        <v>87.641000000000005</v>
      </c>
      <c r="M28" s="20">
        <v>10126.027</v>
      </c>
      <c r="N28" s="19">
        <v>0</v>
      </c>
      <c r="O28" s="19">
        <v>0</v>
      </c>
      <c r="P28" s="19">
        <v>0</v>
      </c>
      <c r="Q28" s="20">
        <v>0</v>
      </c>
      <c r="R28" s="19">
        <v>0</v>
      </c>
      <c r="S28" s="19">
        <v>0</v>
      </c>
      <c r="T28" s="19">
        <v>0</v>
      </c>
      <c r="U28" s="20">
        <v>0</v>
      </c>
      <c r="V28" s="19">
        <v>0</v>
      </c>
      <c r="W28" s="19">
        <v>0</v>
      </c>
      <c r="X28" s="19">
        <v>0</v>
      </c>
      <c r="Y28" s="20">
        <v>0</v>
      </c>
    </row>
    <row r="29" spans="1:25" x14ac:dyDescent="0.2">
      <c r="A29" s="18" t="s">
        <v>28</v>
      </c>
      <c r="B29" s="19">
        <v>0</v>
      </c>
      <c r="C29" s="19">
        <v>1494.2190000000001</v>
      </c>
      <c r="D29" s="19">
        <v>3.7690000000000001</v>
      </c>
      <c r="E29" s="20">
        <v>1265.636</v>
      </c>
      <c r="F29" s="19">
        <v>0</v>
      </c>
      <c r="G29" s="19">
        <v>500.63900000000001</v>
      </c>
      <c r="H29" s="19">
        <v>188.64599999999999</v>
      </c>
      <c r="I29" s="20">
        <v>24047.242999999999</v>
      </c>
      <c r="J29" s="19">
        <v>6129.6329999999998</v>
      </c>
      <c r="K29" s="19">
        <v>0</v>
      </c>
      <c r="L29" s="19">
        <v>210.58500000000001</v>
      </c>
      <c r="M29" s="20">
        <v>11902.409</v>
      </c>
      <c r="N29" s="19">
        <v>0</v>
      </c>
      <c r="O29" s="19">
        <v>101.117</v>
      </c>
      <c r="P29" s="19">
        <v>-3.1070000000000002</v>
      </c>
      <c r="Q29" s="20">
        <v>358.26400000000001</v>
      </c>
      <c r="R29" s="19">
        <v>0</v>
      </c>
      <c r="S29" s="19">
        <v>0</v>
      </c>
      <c r="T29" s="19">
        <v>2.895</v>
      </c>
      <c r="U29" s="20">
        <v>844.18200000000002</v>
      </c>
      <c r="V29" s="19">
        <v>0</v>
      </c>
      <c r="W29" s="19">
        <v>0</v>
      </c>
      <c r="X29" s="19">
        <v>1.18</v>
      </c>
      <c r="Y29" s="20">
        <v>221.333</v>
      </c>
    </row>
    <row r="30" spans="1:25" x14ac:dyDescent="0.2">
      <c r="A30" s="18" t="s">
        <v>29</v>
      </c>
      <c r="B30" s="19">
        <v>0</v>
      </c>
      <c r="C30" s="21">
        <v>2384.7469999999998</v>
      </c>
      <c r="D30" s="19">
        <v>-44.728000000000002</v>
      </c>
      <c r="E30" s="20">
        <v>2126.8069999999998</v>
      </c>
      <c r="F30" s="19">
        <v>0</v>
      </c>
      <c r="G30" s="19">
        <v>218.89599999999999</v>
      </c>
      <c r="H30" s="19">
        <v>161.14599999999999</v>
      </c>
      <c r="I30" s="20">
        <v>22934.68</v>
      </c>
      <c r="J30" s="19">
        <v>5366.9989999999998</v>
      </c>
      <c r="K30" s="19">
        <v>0</v>
      </c>
      <c r="L30" s="19">
        <v>81.03</v>
      </c>
      <c r="M30" s="20">
        <v>7020.4049999999997</v>
      </c>
      <c r="N30" s="19">
        <v>0</v>
      </c>
      <c r="O30" s="21">
        <v>0</v>
      </c>
      <c r="P30" s="19">
        <v>0</v>
      </c>
      <c r="Q30" s="20">
        <v>0</v>
      </c>
      <c r="R30" s="19">
        <v>0</v>
      </c>
      <c r="S30" s="19">
        <v>0</v>
      </c>
      <c r="T30" s="19">
        <v>0</v>
      </c>
      <c r="U30" s="20">
        <v>0</v>
      </c>
      <c r="V30" s="19">
        <v>0</v>
      </c>
      <c r="W30" s="19">
        <v>0</v>
      </c>
      <c r="X30" s="19">
        <v>0</v>
      </c>
      <c r="Y30" s="20">
        <v>0</v>
      </c>
    </row>
    <row r="31" spans="1:25" x14ac:dyDescent="0.2">
      <c r="A31" s="18" t="s">
        <v>30</v>
      </c>
      <c r="B31" s="19">
        <v>0</v>
      </c>
      <c r="C31" s="19">
        <v>537.11099999999999</v>
      </c>
      <c r="D31" s="19">
        <v>-1.6160000000000001</v>
      </c>
      <c r="E31" s="20">
        <v>687.54899999999998</v>
      </c>
      <c r="F31" s="19">
        <v>0</v>
      </c>
      <c r="G31" s="19">
        <v>197.03299999999999</v>
      </c>
      <c r="H31" s="19">
        <v>735.673</v>
      </c>
      <c r="I31" s="20">
        <v>15037.16</v>
      </c>
      <c r="J31" s="19">
        <v>2912.2950000000001</v>
      </c>
      <c r="K31" s="19">
        <v>0</v>
      </c>
      <c r="L31" s="19">
        <v>99.120999999999995</v>
      </c>
      <c r="M31" s="20">
        <v>7570.9620000000004</v>
      </c>
      <c r="N31" s="19">
        <v>0</v>
      </c>
      <c r="O31" s="19">
        <v>0</v>
      </c>
      <c r="P31" s="19">
        <v>0</v>
      </c>
      <c r="Q31" s="20">
        <v>0</v>
      </c>
      <c r="R31" s="19">
        <v>0</v>
      </c>
      <c r="S31" s="19">
        <v>0</v>
      </c>
      <c r="T31" s="19">
        <v>0</v>
      </c>
      <c r="U31" s="20">
        <v>0</v>
      </c>
      <c r="V31" s="19">
        <v>0</v>
      </c>
      <c r="W31" s="19">
        <v>0</v>
      </c>
      <c r="X31" s="19">
        <v>0</v>
      </c>
      <c r="Y31" s="20">
        <v>0</v>
      </c>
    </row>
    <row r="32" spans="1:25" x14ac:dyDescent="0.2">
      <c r="A32" s="18" t="s">
        <v>31</v>
      </c>
      <c r="B32" s="19">
        <v>0</v>
      </c>
      <c r="C32" s="19">
        <v>712.98699999999997</v>
      </c>
      <c r="D32" s="19">
        <v>8.0649999999999995</v>
      </c>
      <c r="E32" s="20">
        <v>2679.123</v>
      </c>
      <c r="F32" s="19">
        <v>0</v>
      </c>
      <c r="G32" s="19">
        <v>311.74099999999999</v>
      </c>
      <c r="H32" s="19">
        <v>123.164</v>
      </c>
      <c r="I32" s="20">
        <v>23123.377</v>
      </c>
      <c r="J32" s="19">
        <v>2811.49</v>
      </c>
      <c r="K32" s="19">
        <v>0</v>
      </c>
      <c r="L32" s="19">
        <v>185.453</v>
      </c>
      <c r="M32" s="20">
        <v>5762.6909999999998</v>
      </c>
      <c r="N32" s="19">
        <v>0</v>
      </c>
      <c r="O32" s="19">
        <v>0</v>
      </c>
      <c r="P32" s="19">
        <v>0</v>
      </c>
      <c r="Q32" s="20">
        <v>0</v>
      </c>
      <c r="R32" s="19">
        <v>0</v>
      </c>
      <c r="S32" s="19">
        <v>0</v>
      </c>
      <c r="T32" s="19">
        <v>0</v>
      </c>
      <c r="U32" s="20">
        <v>0</v>
      </c>
      <c r="V32" s="19">
        <v>0</v>
      </c>
      <c r="W32" s="19">
        <v>0</v>
      </c>
      <c r="X32" s="19">
        <v>0</v>
      </c>
      <c r="Y32" s="20">
        <v>0</v>
      </c>
    </row>
    <row r="33" spans="1:25" x14ac:dyDescent="0.2">
      <c r="A33" s="18" t="s">
        <v>32</v>
      </c>
      <c r="B33" s="19">
        <v>0</v>
      </c>
      <c r="C33" s="19">
        <v>0</v>
      </c>
      <c r="D33" s="19">
        <v>0</v>
      </c>
      <c r="E33" s="20">
        <v>0</v>
      </c>
      <c r="F33" s="19">
        <v>0</v>
      </c>
      <c r="G33" s="19">
        <v>0</v>
      </c>
      <c r="H33" s="19">
        <v>4.5309999999999997</v>
      </c>
      <c r="I33" s="20">
        <v>1631.7139999999999</v>
      </c>
      <c r="J33" s="19">
        <v>0</v>
      </c>
      <c r="K33" s="19">
        <v>0</v>
      </c>
      <c r="L33" s="19">
        <v>0</v>
      </c>
      <c r="M33" s="20">
        <v>0</v>
      </c>
      <c r="N33" s="19">
        <v>0</v>
      </c>
      <c r="O33" s="19">
        <v>0</v>
      </c>
      <c r="P33" s="19">
        <v>0</v>
      </c>
      <c r="Q33" s="20">
        <v>0</v>
      </c>
      <c r="R33" s="19">
        <v>0</v>
      </c>
      <c r="S33" s="19">
        <v>0</v>
      </c>
      <c r="T33" s="19">
        <v>0</v>
      </c>
      <c r="U33" s="20">
        <v>0</v>
      </c>
      <c r="V33" s="19">
        <v>0</v>
      </c>
      <c r="W33" s="19">
        <v>0</v>
      </c>
      <c r="X33" s="19">
        <v>0</v>
      </c>
      <c r="Y33" s="20">
        <v>0</v>
      </c>
    </row>
    <row r="34" spans="1:25" x14ac:dyDescent="0.2">
      <c r="A34" s="18" t="s">
        <v>33</v>
      </c>
      <c r="B34" s="22">
        <v>0</v>
      </c>
      <c r="C34" s="22">
        <v>364.834</v>
      </c>
      <c r="D34" s="23">
        <v>20.43</v>
      </c>
      <c r="E34" s="24">
        <v>423.56</v>
      </c>
      <c r="F34" s="23">
        <v>0</v>
      </c>
      <c r="G34" s="23">
        <v>343.31299999999999</v>
      </c>
      <c r="H34" s="23">
        <v>81.231999999999999</v>
      </c>
      <c r="I34" s="24">
        <v>4491.6809999999996</v>
      </c>
      <c r="J34" s="23">
        <v>1548.5429999999999</v>
      </c>
      <c r="K34" s="23">
        <v>0.65200000000000002</v>
      </c>
      <c r="L34" s="23">
        <v>73.093999999999994</v>
      </c>
      <c r="M34" s="24">
        <v>2917.4679999999998</v>
      </c>
      <c r="N34" s="22">
        <v>0</v>
      </c>
      <c r="O34" s="22">
        <v>0</v>
      </c>
      <c r="P34" s="23">
        <v>0.112</v>
      </c>
      <c r="Q34" s="24">
        <v>12.551</v>
      </c>
      <c r="R34" s="23">
        <v>0</v>
      </c>
      <c r="S34" s="23">
        <v>103.949</v>
      </c>
      <c r="T34" s="23">
        <v>15.343</v>
      </c>
      <c r="U34" s="24">
        <v>129.59399999999999</v>
      </c>
      <c r="V34" s="23">
        <v>0</v>
      </c>
      <c r="W34" s="23">
        <v>0</v>
      </c>
      <c r="X34" s="23">
        <v>0.36799999999999999</v>
      </c>
      <c r="Y34" s="24">
        <v>370.89299999999997</v>
      </c>
    </row>
    <row r="35" spans="1:25" s="31" customFormat="1" x14ac:dyDescent="0.2">
      <c r="A35" s="32" t="s">
        <v>7</v>
      </c>
      <c r="B35" s="35">
        <f t="shared" ref="B35:M35" si="3">SUM(B21:B34)</f>
        <v>0</v>
      </c>
      <c r="C35" s="35">
        <f t="shared" si="3"/>
        <v>10141.538</v>
      </c>
      <c r="D35" s="35">
        <f t="shared" si="3"/>
        <v>158.52499999999998</v>
      </c>
      <c r="E35" s="36">
        <f t="shared" si="3"/>
        <v>10081.384999999998</v>
      </c>
      <c r="F35" s="35">
        <f t="shared" si="3"/>
        <v>0</v>
      </c>
      <c r="G35" s="35">
        <f t="shared" si="3"/>
        <v>10426.621999999999</v>
      </c>
      <c r="H35" s="35">
        <f t="shared" si="3"/>
        <v>3371.9020000000005</v>
      </c>
      <c r="I35" s="36">
        <f t="shared" si="3"/>
        <v>277789.41599999991</v>
      </c>
      <c r="J35" s="35">
        <f t="shared" si="3"/>
        <v>49070.175999999992</v>
      </c>
      <c r="K35" s="35">
        <f t="shared" si="3"/>
        <v>0.65200000000000002</v>
      </c>
      <c r="L35" s="35">
        <f t="shared" si="3"/>
        <v>1314.9280000000001</v>
      </c>
      <c r="M35" s="36">
        <f t="shared" si="3"/>
        <v>115810.833</v>
      </c>
      <c r="N35" s="35">
        <f>SUM(N21:N34)</f>
        <v>0</v>
      </c>
      <c r="O35" s="35">
        <f>SUM(O21:O34)</f>
        <v>298.476</v>
      </c>
      <c r="P35" s="35">
        <f t="shared" ref="P35:Y35" si="4">SUM(P21:P34)</f>
        <v>-12.072000000000001</v>
      </c>
      <c r="Q35" s="36">
        <f t="shared" si="4"/>
        <v>471.072</v>
      </c>
      <c r="R35" s="35">
        <f t="shared" si="4"/>
        <v>0</v>
      </c>
      <c r="S35" s="35">
        <f t="shared" si="4"/>
        <v>790.96799999999996</v>
      </c>
      <c r="T35" s="35">
        <f t="shared" si="4"/>
        <v>69.542000000000002</v>
      </c>
      <c r="U35" s="36">
        <f t="shared" si="4"/>
        <v>13737.429</v>
      </c>
      <c r="V35" s="35">
        <f t="shared" si="4"/>
        <v>889.50199999999995</v>
      </c>
      <c r="W35" s="35">
        <f t="shared" si="4"/>
        <v>0</v>
      </c>
      <c r="X35" s="35">
        <f t="shared" si="4"/>
        <v>27.119999999999997</v>
      </c>
      <c r="Y35" s="36">
        <f t="shared" si="4"/>
        <v>9240.7560000000012</v>
      </c>
    </row>
    <row r="38" spans="1:25" s="31" customFormat="1" ht="15.75" x14ac:dyDescent="0.25">
      <c r="A38" s="30" t="s">
        <v>8</v>
      </c>
    </row>
    <row r="39" spans="1:25" ht="14.25" x14ac:dyDescent="0.2">
      <c r="A39" s="25" t="s">
        <v>15</v>
      </c>
    </row>
    <row r="40" spans="1:25" ht="14.25" x14ac:dyDescent="0.2">
      <c r="A40" s="25" t="s">
        <v>9</v>
      </c>
    </row>
    <row r="41" spans="1:25" ht="14.25" x14ac:dyDescent="0.2">
      <c r="A41" s="25" t="s">
        <v>10</v>
      </c>
    </row>
    <row r="42" spans="1:25" ht="14.25" x14ac:dyDescent="0.2">
      <c r="A42" s="25" t="s">
        <v>11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37.42578125" style="6" customWidth="1"/>
    <col min="2" max="2" width="6.42578125" style="6" bestFit="1" customWidth="1"/>
    <col min="3" max="3" width="7.42578125" style="6" bestFit="1" customWidth="1"/>
    <col min="4" max="4" width="5.85546875" style="6" bestFit="1" customWidth="1"/>
    <col min="5" max="5" width="15.140625" style="6" bestFit="1" customWidth="1"/>
    <col min="6" max="6" width="6.42578125" style="6" bestFit="1" customWidth="1"/>
    <col min="7" max="7" width="7.42578125" style="6" bestFit="1" customWidth="1"/>
    <col min="8" max="8" width="6.28515625" style="6" bestFit="1" customWidth="1"/>
    <col min="9" max="9" width="15.140625" style="6" bestFit="1" customWidth="1"/>
    <col min="10" max="10" width="7.42578125" style="6" bestFit="1" customWidth="1"/>
    <col min="11" max="11" width="5.7109375" style="6" bestFit="1" customWidth="1"/>
    <col min="12" max="12" width="6.28515625" style="6" bestFit="1" customWidth="1"/>
    <col min="13" max="13" width="15.140625" style="6" bestFit="1" customWidth="1"/>
    <col min="14" max="14" width="6.42578125" style="6" bestFit="1" customWidth="1"/>
    <col min="15" max="15" width="5.7109375" style="6" bestFit="1" customWidth="1"/>
    <col min="16" max="16" width="5.85546875" style="6" bestFit="1" customWidth="1"/>
    <col min="17" max="17" width="15.140625" style="6" bestFit="1" customWidth="1"/>
    <col min="18" max="18" width="6.42578125" style="6" bestFit="1" customWidth="1"/>
    <col min="19" max="19" width="5.7109375" style="6" bestFit="1" customWidth="1"/>
    <col min="20" max="20" width="5.85546875" style="6" bestFit="1" customWidth="1"/>
    <col min="21" max="21" width="15.140625" style="6" bestFit="1" customWidth="1"/>
    <col min="22" max="22" width="6.42578125" style="6" bestFit="1" customWidth="1"/>
    <col min="23" max="23" width="5.7109375" style="6" bestFit="1" customWidth="1"/>
    <col min="24" max="24" width="5.85546875" style="6" bestFit="1" customWidth="1"/>
    <col min="25" max="25" width="15.140625" style="6" bestFit="1" customWidth="1"/>
    <col min="26" max="16384" width="11.42578125" style="6"/>
  </cols>
  <sheetData>
    <row r="1" spans="1:13" s="27" customFormat="1" ht="27.75" x14ac:dyDescent="0.4">
      <c r="A1" s="26" t="s">
        <v>17</v>
      </c>
    </row>
    <row r="2" spans="1:13" s="2" customFormat="1" ht="18" x14ac:dyDescent="0.25">
      <c r="A2" s="29" t="s">
        <v>18</v>
      </c>
    </row>
    <row r="3" spans="1:13" s="4" customFormat="1" x14ac:dyDescent="0.2">
      <c r="A3" s="3"/>
    </row>
    <row r="4" spans="1:13" s="4" customFormat="1" x14ac:dyDescent="0.2">
      <c r="A4" s="5" t="s">
        <v>0</v>
      </c>
    </row>
    <row r="5" spans="1:13" s="4" customFormat="1" x14ac:dyDescent="0.2">
      <c r="A5" s="5" t="s">
        <v>59</v>
      </c>
    </row>
    <row r="6" spans="1:13" x14ac:dyDescent="0.2">
      <c r="A6" s="1"/>
    </row>
    <row r="8" spans="1:13" s="31" customFormat="1" ht="15.75" x14ac:dyDescent="0.25">
      <c r="A8" s="30" t="s">
        <v>43</v>
      </c>
    </row>
    <row r="9" spans="1:13" ht="15" x14ac:dyDescent="0.2">
      <c r="A9" s="7"/>
      <c r="B9" s="8" t="s">
        <v>7</v>
      </c>
      <c r="C9" s="9"/>
      <c r="D9" s="9"/>
      <c r="E9" s="9"/>
      <c r="F9" s="9"/>
      <c r="G9" s="9"/>
      <c r="H9" s="9"/>
      <c r="I9" s="9"/>
      <c r="J9" s="9"/>
      <c r="K9" s="9"/>
      <c r="L9" s="9"/>
      <c r="M9" s="10"/>
    </row>
    <row r="10" spans="1:13" x14ac:dyDescent="0.2">
      <c r="B10" s="11" t="s">
        <v>1</v>
      </c>
      <c r="C10" s="12"/>
      <c r="D10" s="12"/>
      <c r="E10" s="13"/>
      <c r="F10" s="12" t="s">
        <v>2</v>
      </c>
      <c r="G10" s="12"/>
      <c r="H10" s="12"/>
      <c r="I10" s="13"/>
      <c r="J10" s="12" t="s">
        <v>3</v>
      </c>
      <c r="K10" s="12"/>
      <c r="L10" s="12"/>
      <c r="M10" s="13"/>
    </row>
    <row r="11" spans="1:13" s="31" customFormat="1" x14ac:dyDescent="0.2">
      <c r="A11" s="32" t="s">
        <v>14</v>
      </c>
      <c r="B11" s="33" t="s">
        <v>4</v>
      </c>
      <c r="C11" s="33" t="s">
        <v>5</v>
      </c>
      <c r="D11" s="33" t="s">
        <v>6</v>
      </c>
      <c r="E11" s="34" t="s">
        <v>57</v>
      </c>
      <c r="F11" s="33" t="s">
        <v>4</v>
      </c>
      <c r="G11" s="33" t="s">
        <v>5</v>
      </c>
      <c r="H11" s="33" t="s">
        <v>6</v>
      </c>
      <c r="I11" s="34" t="s">
        <v>57</v>
      </c>
      <c r="J11" s="33" t="s">
        <v>4</v>
      </c>
      <c r="K11" s="33" t="s">
        <v>5</v>
      </c>
      <c r="L11" s="33" t="s">
        <v>6</v>
      </c>
      <c r="M11" s="34" t="s">
        <v>57</v>
      </c>
    </row>
    <row r="12" spans="1:13" x14ac:dyDescent="0.2">
      <c r="A12" s="14" t="s">
        <v>12</v>
      </c>
      <c r="B12" s="15">
        <f t="shared" ref="B12:M12" si="0">B35</f>
        <v>0</v>
      </c>
      <c r="C12" s="15">
        <f t="shared" si="0"/>
        <v>5992.3760000000002</v>
      </c>
      <c r="D12" s="16">
        <f t="shared" si="0"/>
        <v>48.151000000000003</v>
      </c>
      <c r="E12" s="17">
        <f t="shared" si="0"/>
        <v>3734.7259999999997</v>
      </c>
      <c r="F12" s="15">
        <f t="shared" si="0"/>
        <v>0</v>
      </c>
      <c r="G12" s="15">
        <f t="shared" si="0"/>
        <v>14417.150000000001</v>
      </c>
      <c r="H12" s="16">
        <f t="shared" si="0"/>
        <v>2687.6379999999999</v>
      </c>
      <c r="I12" s="17">
        <f t="shared" si="0"/>
        <v>260885.68299999999</v>
      </c>
      <c r="J12" s="15">
        <f t="shared" si="0"/>
        <v>22894.635999999999</v>
      </c>
      <c r="K12" s="15">
        <f t="shared" si="0"/>
        <v>1.4999999999999999E-2</v>
      </c>
      <c r="L12" s="16">
        <f t="shared" si="0"/>
        <v>753.90700000000004</v>
      </c>
      <c r="M12" s="17">
        <f t="shared" si="0"/>
        <v>138216.84500000003</v>
      </c>
    </row>
    <row r="13" spans="1:13" x14ac:dyDescent="0.2">
      <c r="A13" s="18" t="s">
        <v>13</v>
      </c>
      <c r="B13" s="19">
        <f t="shared" ref="B13:M13" si="1">N35</f>
        <v>0</v>
      </c>
      <c r="C13" s="19">
        <f t="shared" si="1"/>
        <v>207.876</v>
      </c>
      <c r="D13" s="19">
        <f t="shared" si="1"/>
        <v>1.413</v>
      </c>
      <c r="E13" s="20">
        <f t="shared" si="1"/>
        <v>234.75900000000001</v>
      </c>
      <c r="F13" s="19">
        <f t="shared" si="1"/>
        <v>0</v>
      </c>
      <c r="G13" s="19">
        <f t="shared" si="1"/>
        <v>616.85599999999999</v>
      </c>
      <c r="H13" s="19">
        <f t="shared" si="1"/>
        <v>99.316999999999979</v>
      </c>
      <c r="I13" s="20">
        <f t="shared" si="1"/>
        <v>13037.428000000002</v>
      </c>
      <c r="J13" s="19">
        <f t="shared" si="1"/>
        <v>108</v>
      </c>
      <c r="K13" s="19">
        <f t="shared" si="1"/>
        <v>0</v>
      </c>
      <c r="L13" s="19">
        <f t="shared" si="1"/>
        <v>32.173999999999999</v>
      </c>
      <c r="M13" s="20">
        <f t="shared" si="1"/>
        <v>9036.9369999999999</v>
      </c>
    </row>
    <row r="14" spans="1:13" s="31" customFormat="1" x14ac:dyDescent="0.2">
      <c r="A14" s="32" t="s">
        <v>7</v>
      </c>
      <c r="B14" s="35">
        <f t="shared" ref="B14:M14" si="2">SUM(B12:B13)</f>
        <v>0</v>
      </c>
      <c r="C14" s="35">
        <f t="shared" si="2"/>
        <v>6200.2520000000004</v>
      </c>
      <c r="D14" s="35">
        <f t="shared" si="2"/>
        <v>49.564</v>
      </c>
      <c r="E14" s="36">
        <f t="shared" si="2"/>
        <v>3969.4849999999997</v>
      </c>
      <c r="F14" s="35">
        <f t="shared" si="2"/>
        <v>0</v>
      </c>
      <c r="G14" s="35">
        <f t="shared" si="2"/>
        <v>15034.006000000001</v>
      </c>
      <c r="H14" s="35">
        <f t="shared" si="2"/>
        <v>2786.9549999999999</v>
      </c>
      <c r="I14" s="36">
        <f t="shared" si="2"/>
        <v>273923.11099999998</v>
      </c>
      <c r="J14" s="35">
        <f t="shared" si="2"/>
        <v>23002.635999999999</v>
      </c>
      <c r="K14" s="35">
        <f t="shared" si="2"/>
        <v>1.4999999999999999E-2</v>
      </c>
      <c r="L14" s="35">
        <f t="shared" si="2"/>
        <v>786.08100000000002</v>
      </c>
      <c r="M14" s="36">
        <f t="shared" si="2"/>
        <v>147253.78200000004</v>
      </c>
    </row>
    <row r="17" spans="1:25" s="31" customFormat="1" ht="15.75" x14ac:dyDescent="0.25">
      <c r="A17" s="30" t="s">
        <v>44</v>
      </c>
    </row>
    <row r="18" spans="1:25" ht="15" x14ac:dyDescent="0.2">
      <c r="A18" s="7"/>
      <c r="B18" s="8" t="s">
        <v>12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  <c r="N18" s="8" t="s">
        <v>13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10"/>
    </row>
    <row r="19" spans="1:25" x14ac:dyDescent="0.2">
      <c r="B19" s="11" t="s">
        <v>1</v>
      </c>
      <c r="C19" s="12"/>
      <c r="D19" s="12"/>
      <c r="E19" s="13"/>
      <c r="F19" s="12" t="s">
        <v>2</v>
      </c>
      <c r="G19" s="12"/>
      <c r="H19" s="12"/>
      <c r="I19" s="13"/>
      <c r="J19" s="12" t="s">
        <v>3</v>
      </c>
      <c r="K19" s="12"/>
      <c r="L19" s="12"/>
      <c r="M19" s="13"/>
      <c r="N19" s="12" t="s">
        <v>1</v>
      </c>
      <c r="O19" s="12"/>
      <c r="P19" s="12"/>
      <c r="Q19" s="13"/>
      <c r="R19" s="12" t="s">
        <v>2</v>
      </c>
      <c r="S19" s="12"/>
      <c r="T19" s="12"/>
      <c r="U19" s="13"/>
      <c r="V19" s="12" t="s">
        <v>3</v>
      </c>
      <c r="W19" s="12"/>
      <c r="X19" s="12"/>
      <c r="Y19" s="13"/>
    </row>
    <row r="20" spans="1:25" s="31" customFormat="1" x14ac:dyDescent="0.2">
      <c r="A20" s="32" t="s">
        <v>19</v>
      </c>
      <c r="B20" s="33" t="s">
        <v>4</v>
      </c>
      <c r="C20" s="33" t="s">
        <v>5</v>
      </c>
      <c r="D20" s="33" t="s">
        <v>6</v>
      </c>
      <c r="E20" s="34" t="s">
        <v>57</v>
      </c>
      <c r="F20" s="33" t="s">
        <v>4</v>
      </c>
      <c r="G20" s="33" t="s">
        <v>5</v>
      </c>
      <c r="H20" s="33" t="s">
        <v>6</v>
      </c>
      <c r="I20" s="34" t="s">
        <v>57</v>
      </c>
      <c r="J20" s="33" t="s">
        <v>4</v>
      </c>
      <c r="K20" s="33" t="s">
        <v>5</v>
      </c>
      <c r="L20" s="33" t="s">
        <v>6</v>
      </c>
      <c r="M20" s="34" t="s">
        <v>57</v>
      </c>
      <c r="N20" s="33" t="s">
        <v>4</v>
      </c>
      <c r="O20" s="33" t="s">
        <v>5</v>
      </c>
      <c r="P20" s="33" t="s">
        <v>6</v>
      </c>
      <c r="Q20" s="34" t="s">
        <v>57</v>
      </c>
      <c r="R20" s="33" t="s">
        <v>4</v>
      </c>
      <c r="S20" s="33" t="s">
        <v>5</v>
      </c>
      <c r="T20" s="33" t="s">
        <v>6</v>
      </c>
      <c r="U20" s="34" t="s">
        <v>57</v>
      </c>
      <c r="V20" s="33" t="s">
        <v>4</v>
      </c>
      <c r="W20" s="33" t="s">
        <v>5</v>
      </c>
      <c r="X20" s="33" t="s">
        <v>6</v>
      </c>
      <c r="Y20" s="34" t="s">
        <v>57</v>
      </c>
    </row>
    <row r="21" spans="1:25" x14ac:dyDescent="0.2">
      <c r="A21" s="14" t="s">
        <v>20</v>
      </c>
      <c r="B21" s="15">
        <v>0</v>
      </c>
      <c r="C21" s="15">
        <v>0</v>
      </c>
      <c r="D21" s="16">
        <v>0</v>
      </c>
      <c r="E21" s="17">
        <v>0</v>
      </c>
      <c r="F21" s="16">
        <v>0</v>
      </c>
      <c r="G21" s="16">
        <v>0</v>
      </c>
      <c r="H21" s="16">
        <v>-38.741999999999997</v>
      </c>
      <c r="I21" s="17">
        <v>5530.6180000000004</v>
      </c>
      <c r="J21" s="16">
        <v>0</v>
      </c>
      <c r="K21" s="16">
        <v>0</v>
      </c>
      <c r="L21" s="16">
        <v>0.94499999999999995</v>
      </c>
      <c r="M21" s="17">
        <v>308.52</v>
      </c>
      <c r="N21" s="15">
        <v>0</v>
      </c>
      <c r="O21" s="15">
        <v>0</v>
      </c>
      <c r="P21" s="16">
        <v>0</v>
      </c>
      <c r="Q21" s="17">
        <v>0</v>
      </c>
      <c r="R21" s="16">
        <v>0</v>
      </c>
      <c r="S21" s="16">
        <v>0</v>
      </c>
      <c r="T21" s="16">
        <v>0</v>
      </c>
      <c r="U21" s="17">
        <v>0</v>
      </c>
      <c r="V21" s="16">
        <v>0</v>
      </c>
      <c r="W21" s="16">
        <v>0</v>
      </c>
      <c r="X21" s="16">
        <v>0</v>
      </c>
      <c r="Y21" s="17">
        <v>0</v>
      </c>
    </row>
    <row r="22" spans="1:25" x14ac:dyDescent="0.2">
      <c r="A22" s="18" t="s">
        <v>21</v>
      </c>
      <c r="B22" s="19">
        <v>0</v>
      </c>
      <c r="C22" s="19">
        <v>695.06899999999996</v>
      </c>
      <c r="D22" s="19">
        <v>42.354999999999997</v>
      </c>
      <c r="E22" s="20">
        <v>75.078999999999994</v>
      </c>
      <c r="F22" s="19">
        <v>0</v>
      </c>
      <c r="G22" s="19">
        <v>642.54399999999998</v>
      </c>
      <c r="H22" s="19">
        <v>354.90199999999999</v>
      </c>
      <c r="I22" s="20">
        <v>12662.975</v>
      </c>
      <c r="J22" s="19">
        <v>0</v>
      </c>
      <c r="K22" s="19">
        <v>0</v>
      </c>
      <c r="L22" s="19">
        <v>3.532</v>
      </c>
      <c r="M22" s="20">
        <v>2037.72</v>
      </c>
      <c r="N22" s="19">
        <v>0</v>
      </c>
      <c r="O22" s="19">
        <v>0</v>
      </c>
      <c r="P22" s="19">
        <v>0</v>
      </c>
      <c r="Q22" s="20">
        <v>0</v>
      </c>
      <c r="R22" s="19">
        <v>0</v>
      </c>
      <c r="S22" s="19">
        <v>0</v>
      </c>
      <c r="T22" s="19">
        <v>0</v>
      </c>
      <c r="U22" s="20">
        <v>0</v>
      </c>
      <c r="V22" s="19">
        <v>0</v>
      </c>
      <c r="W22" s="19">
        <v>0</v>
      </c>
      <c r="X22" s="19">
        <v>0</v>
      </c>
      <c r="Y22" s="20">
        <v>0</v>
      </c>
    </row>
    <row r="23" spans="1:25" x14ac:dyDescent="0.2">
      <c r="A23" s="18" t="s">
        <v>22</v>
      </c>
      <c r="B23" s="19">
        <v>0</v>
      </c>
      <c r="C23" s="19">
        <v>0</v>
      </c>
      <c r="D23" s="19">
        <v>0</v>
      </c>
      <c r="E23" s="20">
        <v>0</v>
      </c>
      <c r="F23" s="19">
        <v>0</v>
      </c>
      <c r="G23" s="19">
        <v>3626.1320000000001</v>
      </c>
      <c r="H23" s="19">
        <v>835.02200000000005</v>
      </c>
      <c r="I23" s="20">
        <v>28961.572</v>
      </c>
      <c r="J23" s="19">
        <v>1090.0830000000001</v>
      </c>
      <c r="K23" s="19">
        <v>0</v>
      </c>
      <c r="L23" s="19">
        <v>48.823</v>
      </c>
      <c r="M23" s="20">
        <v>19837.891</v>
      </c>
      <c r="N23" s="19">
        <v>0</v>
      </c>
      <c r="O23" s="19">
        <v>0</v>
      </c>
      <c r="P23" s="19">
        <v>0</v>
      </c>
      <c r="Q23" s="20">
        <v>0</v>
      </c>
      <c r="R23" s="19">
        <v>0</v>
      </c>
      <c r="S23" s="19">
        <v>442.14499999999998</v>
      </c>
      <c r="T23" s="19">
        <v>36.621000000000002</v>
      </c>
      <c r="U23" s="20">
        <v>1132.874</v>
      </c>
      <c r="V23" s="19">
        <v>0</v>
      </c>
      <c r="W23" s="19">
        <v>0</v>
      </c>
      <c r="X23" s="19">
        <v>6.1239999999999997</v>
      </c>
      <c r="Y23" s="20">
        <v>2305.857</v>
      </c>
    </row>
    <row r="24" spans="1:25" x14ac:dyDescent="0.2">
      <c r="A24" s="18" t="s">
        <v>23</v>
      </c>
      <c r="B24" s="19">
        <v>0</v>
      </c>
      <c r="C24" s="19">
        <v>104.648</v>
      </c>
      <c r="D24" s="19">
        <v>24.245999999999999</v>
      </c>
      <c r="E24" s="20">
        <v>0</v>
      </c>
      <c r="F24" s="19">
        <v>0</v>
      </c>
      <c r="G24" s="19">
        <v>1273.712</v>
      </c>
      <c r="H24" s="19">
        <v>437.089</v>
      </c>
      <c r="I24" s="20">
        <v>25277.52</v>
      </c>
      <c r="J24" s="19">
        <v>549.80499999999995</v>
      </c>
      <c r="K24" s="19">
        <v>0</v>
      </c>
      <c r="L24" s="19">
        <v>25.995999999999999</v>
      </c>
      <c r="M24" s="20">
        <v>9162.2749999999996</v>
      </c>
      <c r="N24" s="19">
        <v>0</v>
      </c>
      <c r="O24" s="19">
        <v>0</v>
      </c>
      <c r="P24" s="19">
        <v>0.13</v>
      </c>
      <c r="Q24" s="20">
        <v>0</v>
      </c>
      <c r="R24" s="19">
        <v>0</v>
      </c>
      <c r="S24" s="19">
        <v>33.445999999999998</v>
      </c>
      <c r="T24" s="19">
        <v>55.92</v>
      </c>
      <c r="U24" s="20">
        <v>7704.88</v>
      </c>
      <c r="V24" s="19">
        <v>108</v>
      </c>
      <c r="W24" s="19">
        <v>0</v>
      </c>
      <c r="X24" s="19">
        <v>22.408000000000001</v>
      </c>
      <c r="Y24" s="20">
        <v>4609.585</v>
      </c>
    </row>
    <row r="25" spans="1:25" x14ac:dyDescent="0.2">
      <c r="A25" s="18" t="s">
        <v>24</v>
      </c>
      <c r="B25" s="19">
        <v>0</v>
      </c>
      <c r="C25" s="19">
        <v>276.68</v>
      </c>
      <c r="D25" s="19">
        <v>3.08</v>
      </c>
      <c r="E25" s="20">
        <v>43.277999999999999</v>
      </c>
      <c r="F25" s="19">
        <v>0</v>
      </c>
      <c r="G25" s="19">
        <v>475.43099999999998</v>
      </c>
      <c r="H25" s="19">
        <v>158.661</v>
      </c>
      <c r="I25" s="20">
        <v>9162.7569999999996</v>
      </c>
      <c r="J25" s="19">
        <v>2636.904</v>
      </c>
      <c r="K25" s="19">
        <v>0</v>
      </c>
      <c r="L25" s="19">
        <v>24.948</v>
      </c>
      <c r="M25" s="20">
        <v>11069.929</v>
      </c>
      <c r="N25" s="19">
        <v>0</v>
      </c>
      <c r="O25" s="19">
        <v>0</v>
      </c>
      <c r="P25" s="19">
        <v>0</v>
      </c>
      <c r="Q25" s="20">
        <v>0</v>
      </c>
      <c r="R25" s="19">
        <v>0</v>
      </c>
      <c r="S25" s="19">
        <v>141.26499999999999</v>
      </c>
      <c r="T25" s="19">
        <v>0.94</v>
      </c>
      <c r="U25" s="20">
        <v>2311.0030000000002</v>
      </c>
      <c r="V25" s="19">
        <v>0</v>
      </c>
      <c r="W25" s="19">
        <v>0</v>
      </c>
      <c r="X25" s="19">
        <v>2.0649999999999999</v>
      </c>
      <c r="Y25" s="20">
        <v>1530.86</v>
      </c>
    </row>
    <row r="26" spans="1:25" x14ac:dyDescent="0.2">
      <c r="A26" s="18" t="s">
        <v>25</v>
      </c>
      <c r="B26" s="19">
        <v>0</v>
      </c>
      <c r="C26" s="19">
        <v>378.63200000000001</v>
      </c>
      <c r="D26" s="19">
        <v>-40.017000000000003</v>
      </c>
      <c r="E26" s="20">
        <v>0</v>
      </c>
      <c r="F26" s="19">
        <v>0</v>
      </c>
      <c r="G26" s="19">
        <v>4204.3689999999997</v>
      </c>
      <c r="H26" s="19">
        <v>279.79300000000001</v>
      </c>
      <c r="I26" s="20">
        <v>44198.582000000002</v>
      </c>
      <c r="J26" s="19">
        <v>3476.837</v>
      </c>
      <c r="K26" s="19">
        <v>0</v>
      </c>
      <c r="L26" s="19">
        <v>82.844999999999999</v>
      </c>
      <c r="M26" s="20">
        <v>27360.929</v>
      </c>
      <c r="N26" s="19">
        <v>0</v>
      </c>
      <c r="O26" s="19">
        <v>0</v>
      </c>
      <c r="P26" s="19">
        <v>0</v>
      </c>
      <c r="Q26" s="20">
        <v>0</v>
      </c>
      <c r="R26" s="19">
        <v>0</v>
      </c>
      <c r="S26" s="19">
        <v>0</v>
      </c>
      <c r="T26" s="19">
        <v>1.859</v>
      </c>
      <c r="U26" s="20">
        <v>918.87199999999996</v>
      </c>
      <c r="V26" s="19">
        <v>0</v>
      </c>
      <c r="W26" s="19">
        <v>0</v>
      </c>
      <c r="X26" s="19">
        <v>0</v>
      </c>
      <c r="Y26" s="20">
        <v>0</v>
      </c>
    </row>
    <row r="27" spans="1:25" x14ac:dyDescent="0.2">
      <c r="A27" s="18" t="s">
        <v>26</v>
      </c>
      <c r="B27" s="19">
        <v>0</v>
      </c>
      <c r="C27" s="19">
        <v>0</v>
      </c>
      <c r="D27" s="19">
        <v>0</v>
      </c>
      <c r="E27" s="20">
        <v>0</v>
      </c>
      <c r="F27" s="19">
        <v>0</v>
      </c>
      <c r="G27" s="19">
        <v>1353.732</v>
      </c>
      <c r="H27" s="19">
        <v>66.926000000000002</v>
      </c>
      <c r="I27" s="20">
        <v>19043.419000000002</v>
      </c>
      <c r="J27" s="19">
        <v>322.60899999999998</v>
      </c>
      <c r="K27" s="19">
        <v>0</v>
      </c>
      <c r="L27" s="19">
        <v>59.228999999999999</v>
      </c>
      <c r="M27" s="20">
        <v>9361.4519999999993</v>
      </c>
      <c r="N27" s="19">
        <v>0</v>
      </c>
      <c r="O27" s="19">
        <v>0</v>
      </c>
      <c r="P27" s="19">
        <v>0</v>
      </c>
      <c r="Q27" s="20">
        <v>0</v>
      </c>
      <c r="R27" s="19">
        <v>0</v>
      </c>
      <c r="S27" s="19">
        <v>0</v>
      </c>
      <c r="T27" s="19">
        <v>0</v>
      </c>
      <c r="U27" s="20">
        <v>0</v>
      </c>
      <c r="V27" s="19">
        <v>0</v>
      </c>
      <c r="W27" s="19">
        <v>0</v>
      </c>
      <c r="X27" s="19">
        <v>0</v>
      </c>
      <c r="Y27" s="20">
        <v>0</v>
      </c>
    </row>
    <row r="28" spans="1:25" x14ac:dyDescent="0.2">
      <c r="A28" s="18" t="s">
        <v>27</v>
      </c>
      <c r="B28" s="19">
        <v>0</v>
      </c>
      <c r="C28" s="19">
        <v>219.78899999999999</v>
      </c>
      <c r="D28" s="19">
        <v>11.035</v>
      </c>
      <c r="E28" s="20">
        <v>744.03099999999995</v>
      </c>
      <c r="F28" s="19">
        <v>0</v>
      </c>
      <c r="G28" s="19">
        <v>2089.2220000000002</v>
      </c>
      <c r="H28" s="19">
        <v>102.05500000000001</v>
      </c>
      <c r="I28" s="20">
        <v>25403.704000000002</v>
      </c>
      <c r="J28" s="19">
        <v>2174.3670000000002</v>
      </c>
      <c r="K28" s="19">
        <v>0</v>
      </c>
      <c r="L28" s="19">
        <v>28.545000000000002</v>
      </c>
      <c r="M28" s="20">
        <v>13638.437</v>
      </c>
      <c r="N28" s="19">
        <v>0</v>
      </c>
      <c r="O28" s="19">
        <v>0</v>
      </c>
      <c r="P28" s="19">
        <v>0</v>
      </c>
      <c r="Q28" s="20">
        <v>0</v>
      </c>
      <c r="R28" s="19">
        <v>0</v>
      </c>
      <c r="S28" s="19">
        <v>0</v>
      </c>
      <c r="T28" s="19">
        <v>0</v>
      </c>
      <c r="U28" s="20">
        <v>0</v>
      </c>
      <c r="V28" s="19">
        <v>0</v>
      </c>
      <c r="W28" s="19">
        <v>0</v>
      </c>
      <c r="X28" s="19">
        <v>0</v>
      </c>
      <c r="Y28" s="20">
        <v>0</v>
      </c>
    </row>
    <row r="29" spans="1:25" x14ac:dyDescent="0.2">
      <c r="A29" s="18" t="s">
        <v>28</v>
      </c>
      <c r="B29" s="19">
        <v>0</v>
      </c>
      <c r="C29" s="19">
        <v>860.41399999999999</v>
      </c>
      <c r="D29" s="19">
        <v>22.581</v>
      </c>
      <c r="E29" s="20">
        <v>567.952</v>
      </c>
      <c r="F29" s="19">
        <v>0</v>
      </c>
      <c r="G29" s="19">
        <v>299.25400000000002</v>
      </c>
      <c r="H29" s="19">
        <v>82.781999999999996</v>
      </c>
      <c r="I29" s="20">
        <v>23802.422999999999</v>
      </c>
      <c r="J29" s="19">
        <v>2687.1779999999999</v>
      </c>
      <c r="K29" s="19">
        <v>0</v>
      </c>
      <c r="L29" s="19">
        <v>90.9</v>
      </c>
      <c r="M29" s="20">
        <v>12256.675999999999</v>
      </c>
      <c r="N29" s="19">
        <v>0</v>
      </c>
      <c r="O29" s="19">
        <v>207.876</v>
      </c>
      <c r="P29" s="19">
        <v>0.42399999999999999</v>
      </c>
      <c r="Q29" s="20">
        <v>147.77000000000001</v>
      </c>
      <c r="R29" s="19">
        <v>0</v>
      </c>
      <c r="S29" s="19">
        <v>0</v>
      </c>
      <c r="T29" s="19">
        <v>1.1359999999999999</v>
      </c>
      <c r="U29" s="20">
        <v>843.04600000000005</v>
      </c>
      <c r="V29" s="19">
        <v>0</v>
      </c>
      <c r="W29" s="19">
        <v>0</v>
      </c>
      <c r="X29" s="19">
        <v>0.35499999999999998</v>
      </c>
      <c r="Y29" s="20">
        <v>220.964</v>
      </c>
    </row>
    <row r="30" spans="1:25" x14ac:dyDescent="0.2">
      <c r="A30" s="18" t="s">
        <v>29</v>
      </c>
      <c r="B30" s="19">
        <v>0</v>
      </c>
      <c r="C30" s="21">
        <v>1677.7719999999999</v>
      </c>
      <c r="D30" s="19">
        <v>-46.594000000000001</v>
      </c>
      <c r="E30" s="20">
        <v>374.12700000000001</v>
      </c>
      <c r="F30" s="19">
        <v>0</v>
      </c>
      <c r="G30" s="19">
        <v>0</v>
      </c>
      <c r="H30" s="19">
        <v>39.706000000000003</v>
      </c>
      <c r="I30" s="20">
        <v>22895.065999999999</v>
      </c>
      <c r="J30" s="19">
        <v>2914.328</v>
      </c>
      <c r="K30" s="19">
        <v>0</v>
      </c>
      <c r="L30" s="19">
        <v>114.038</v>
      </c>
      <c r="M30" s="20">
        <v>9902.5679999999993</v>
      </c>
      <c r="N30" s="19">
        <v>0</v>
      </c>
      <c r="O30" s="21">
        <v>0</v>
      </c>
      <c r="P30" s="19">
        <v>0</v>
      </c>
      <c r="Q30" s="20">
        <v>0</v>
      </c>
      <c r="R30" s="19">
        <v>0</v>
      </c>
      <c r="S30" s="19">
        <v>0</v>
      </c>
      <c r="T30" s="19">
        <v>0</v>
      </c>
      <c r="U30" s="20">
        <v>0</v>
      </c>
      <c r="V30" s="19">
        <v>0</v>
      </c>
      <c r="W30" s="19">
        <v>0</v>
      </c>
      <c r="X30" s="19">
        <v>0</v>
      </c>
      <c r="Y30" s="20">
        <v>0</v>
      </c>
    </row>
    <row r="31" spans="1:25" x14ac:dyDescent="0.2">
      <c r="A31" s="18" t="s">
        <v>30</v>
      </c>
      <c r="B31" s="19">
        <v>0</v>
      </c>
      <c r="C31" s="19">
        <v>522.64</v>
      </c>
      <c r="D31" s="19">
        <v>-12.086</v>
      </c>
      <c r="E31" s="20">
        <v>145.77099999999999</v>
      </c>
      <c r="F31" s="19">
        <v>0</v>
      </c>
      <c r="G31" s="19">
        <v>161.52699999999999</v>
      </c>
      <c r="H31" s="19">
        <v>97.641999999999996</v>
      </c>
      <c r="I31" s="20">
        <v>14800.28</v>
      </c>
      <c r="J31" s="19">
        <v>1977.087</v>
      </c>
      <c r="K31" s="19">
        <v>0</v>
      </c>
      <c r="L31" s="19">
        <v>35.203000000000003</v>
      </c>
      <c r="M31" s="20">
        <v>9512.8459999999995</v>
      </c>
      <c r="N31" s="19">
        <v>0</v>
      </c>
      <c r="O31" s="19">
        <v>0</v>
      </c>
      <c r="P31" s="19">
        <v>0</v>
      </c>
      <c r="Q31" s="20">
        <v>0</v>
      </c>
      <c r="R31" s="19">
        <v>0</v>
      </c>
      <c r="S31" s="19">
        <v>0</v>
      </c>
      <c r="T31" s="19">
        <v>0</v>
      </c>
      <c r="U31" s="20">
        <v>0</v>
      </c>
      <c r="V31" s="19">
        <v>0</v>
      </c>
      <c r="W31" s="19">
        <v>0</v>
      </c>
      <c r="X31" s="19">
        <v>0</v>
      </c>
      <c r="Y31" s="20">
        <v>0</v>
      </c>
    </row>
    <row r="32" spans="1:25" x14ac:dyDescent="0.2">
      <c r="A32" s="18" t="s">
        <v>31</v>
      </c>
      <c r="B32" s="19">
        <v>0</v>
      </c>
      <c r="C32" s="19">
        <v>1047.191</v>
      </c>
      <c r="D32" s="19">
        <v>20.887</v>
      </c>
      <c r="E32" s="20">
        <v>1619.653</v>
      </c>
      <c r="F32" s="19">
        <v>0</v>
      </c>
      <c r="G32" s="19">
        <v>235.59200000000001</v>
      </c>
      <c r="H32" s="19">
        <v>162.02099999999999</v>
      </c>
      <c r="I32" s="20">
        <v>22740.531999999999</v>
      </c>
      <c r="J32" s="19">
        <v>3826.5720000000001</v>
      </c>
      <c r="K32" s="19">
        <v>0</v>
      </c>
      <c r="L32" s="19">
        <v>188.58</v>
      </c>
      <c r="M32" s="20">
        <v>9713.9789999999994</v>
      </c>
      <c r="N32" s="19">
        <v>0</v>
      </c>
      <c r="O32" s="19">
        <v>0</v>
      </c>
      <c r="P32" s="19">
        <v>0</v>
      </c>
      <c r="Q32" s="20">
        <v>0</v>
      </c>
      <c r="R32" s="19">
        <v>0</v>
      </c>
      <c r="S32" s="19">
        <v>0</v>
      </c>
      <c r="T32" s="19">
        <v>0</v>
      </c>
      <c r="U32" s="20">
        <v>0</v>
      </c>
      <c r="V32" s="19">
        <v>0</v>
      </c>
      <c r="W32" s="19">
        <v>0</v>
      </c>
      <c r="X32" s="19">
        <v>0</v>
      </c>
      <c r="Y32" s="20">
        <v>0</v>
      </c>
    </row>
    <row r="33" spans="1:25" x14ac:dyDescent="0.2">
      <c r="A33" s="18" t="s">
        <v>32</v>
      </c>
      <c r="B33" s="19">
        <v>0</v>
      </c>
      <c r="C33" s="19">
        <v>0</v>
      </c>
      <c r="D33" s="19">
        <v>0</v>
      </c>
      <c r="E33" s="20">
        <v>0</v>
      </c>
      <c r="F33" s="19">
        <v>0</v>
      </c>
      <c r="G33" s="19">
        <v>0</v>
      </c>
      <c r="H33" s="19">
        <v>67.570999999999998</v>
      </c>
      <c r="I33" s="20">
        <v>1652.479</v>
      </c>
      <c r="J33" s="19">
        <v>1145.5709999999999</v>
      </c>
      <c r="K33" s="19">
        <v>0</v>
      </c>
      <c r="L33" s="19">
        <v>6.76</v>
      </c>
      <c r="M33" s="20">
        <v>1138.8109999999999</v>
      </c>
      <c r="N33" s="19">
        <v>0</v>
      </c>
      <c r="O33" s="19">
        <v>0</v>
      </c>
      <c r="P33" s="19">
        <v>0</v>
      </c>
      <c r="Q33" s="20">
        <v>0</v>
      </c>
      <c r="R33" s="19">
        <v>0</v>
      </c>
      <c r="S33" s="19">
        <v>0</v>
      </c>
      <c r="T33" s="19">
        <v>0</v>
      </c>
      <c r="U33" s="20">
        <v>0</v>
      </c>
      <c r="V33" s="19">
        <v>0</v>
      </c>
      <c r="W33" s="19">
        <v>0</v>
      </c>
      <c r="X33" s="19">
        <v>0</v>
      </c>
      <c r="Y33" s="20">
        <v>0</v>
      </c>
    </row>
    <row r="34" spans="1:25" x14ac:dyDescent="0.2">
      <c r="A34" s="18" t="s">
        <v>33</v>
      </c>
      <c r="B34" s="22">
        <v>0</v>
      </c>
      <c r="C34" s="22">
        <v>209.541</v>
      </c>
      <c r="D34" s="23">
        <v>22.664000000000001</v>
      </c>
      <c r="E34" s="24">
        <v>164.83500000000001</v>
      </c>
      <c r="F34" s="23">
        <v>0</v>
      </c>
      <c r="G34" s="23">
        <v>55.634999999999998</v>
      </c>
      <c r="H34" s="23">
        <v>42.21</v>
      </c>
      <c r="I34" s="24">
        <v>4753.7560000000003</v>
      </c>
      <c r="J34" s="23">
        <v>93.295000000000002</v>
      </c>
      <c r="K34" s="23">
        <v>1.4999999999999999E-2</v>
      </c>
      <c r="L34" s="23">
        <v>43.563000000000002</v>
      </c>
      <c r="M34" s="24">
        <v>2914.8119999999999</v>
      </c>
      <c r="N34" s="22">
        <v>0</v>
      </c>
      <c r="O34" s="22">
        <v>0</v>
      </c>
      <c r="P34" s="23">
        <v>0.85899999999999999</v>
      </c>
      <c r="Q34" s="24">
        <v>86.989000000000004</v>
      </c>
      <c r="R34" s="23">
        <v>0</v>
      </c>
      <c r="S34" s="23">
        <v>0</v>
      </c>
      <c r="T34" s="23">
        <v>2.8410000000000002</v>
      </c>
      <c r="U34" s="24">
        <v>126.753</v>
      </c>
      <c r="V34" s="23">
        <v>0</v>
      </c>
      <c r="W34" s="23">
        <v>0</v>
      </c>
      <c r="X34" s="23">
        <v>1.222</v>
      </c>
      <c r="Y34" s="24">
        <v>369.67099999999999</v>
      </c>
    </row>
    <row r="35" spans="1:25" s="31" customFormat="1" x14ac:dyDescent="0.2">
      <c r="A35" s="32" t="s">
        <v>7</v>
      </c>
      <c r="B35" s="35">
        <f t="shared" ref="B35:M35" si="3">SUM(B21:B34)</f>
        <v>0</v>
      </c>
      <c r="C35" s="35">
        <f t="shared" si="3"/>
        <v>5992.3760000000002</v>
      </c>
      <c r="D35" s="35">
        <f t="shared" si="3"/>
        <v>48.151000000000003</v>
      </c>
      <c r="E35" s="36">
        <f t="shared" si="3"/>
        <v>3734.7259999999997</v>
      </c>
      <c r="F35" s="35">
        <f t="shared" si="3"/>
        <v>0</v>
      </c>
      <c r="G35" s="35">
        <f t="shared" si="3"/>
        <v>14417.150000000001</v>
      </c>
      <c r="H35" s="35">
        <f t="shared" si="3"/>
        <v>2687.6379999999999</v>
      </c>
      <c r="I35" s="36">
        <f t="shared" si="3"/>
        <v>260885.68299999999</v>
      </c>
      <c r="J35" s="35">
        <f t="shared" si="3"/>
        <v>22894.635999999999</v>
      </c>
      <c r="K35" s="35">
        <f t="shared" si="3"/>
        <v>1.4999999999999999E-2</v>
      </c>
      <c r="L35" s="35">
        <f t="shared" si="3"/>
        <v>753.90700000000004</v>
      </c>
      <c r="M35" s="36">
        <f t="shared" si="3"/>
        <v>138216.84500000003</v>
      </c>
      <c r="N35" s="35">
        <f>SUM(N21:N34)</f>
        <v>0</v>
      </c>
      <c r="O35" s="35">
        <f>SUM(O21:O34)</f>
        <v>207.876</v>
      </c>
      <c r="P35" s="35">
        <f t="shared" ref="P35:Y35" si="4">SUM(P21:P34)</f>
        <v>1.413</v>
      </c>
      <c r="Q35" s="36">
        <f t="shared" si="4"/>
        <v>234.75900000000001</v>
      </c>
      <c r="R35" s="35">
        <f t="shared" si="4"/>
        <v>0</v>
      </c>
      <c r="S35" s="35">
        <f t="shared" si="4"/>
        <v>616.85599999999999</v>
      </c>
      <c r="T35" s="35">
        <f t="shared" si="4"/>
        <v>99.316999999999979</v>
      </c>
      <c r="U35" s="36">
        <f t="shared" si="4"/>
        <v>13037.428000000002</v>
      </c>
      <c r="V35" s="35">
        <f t="shared" si="4"/>
        <v>108</v>
      </c>
      <c r="W35" s="35">
        <f t="shared" si="4"/>
        <v>0</v>
      </c>
      <c r="X35" s="35">
        <f t="shared" si="4"/>
        <v>32.173999999999999</v>
      </c>
      <c r="Y35" s="36">
        <f t="shared" si="4"/>
        <v>9036.9369999999999</v>
      </c>
    </row>
    <row r="38" spans="1:25" s="31" customFormat="1" ht="15.75" x14ac:dyDescent="0.25">
      <c r="A38" s="30" t="s">
        <v>8</v>
      </c>
    </row>
    <row r="39" spans="1:25" ht="14.25" x14ac:dyDescent="0.2">
      <c r="A39" s="25" t="s">
        <v>15</v>
      </c>
    </row>
    <row r="40" spans="1:25" ht="14.25" x14ac:dyDescent="0.2">
      <c r="A40" s="25" t="s">
        <v>9</v>
      </c>
    </row>
    <row r="41" spans="1:25" ht="14.25" x14ac:dyDescent="0.2">
      <c r="A41" s="25" t="s">
        <v>10</v>
      </c>
    </row>
    <row r="42" spans="1:25" ht="14.25" x14ac:dyDescent="0.2">
      <c r="A42" s="25" t="s">
        <v>11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37.42578125" style="6" customWidth="1"/>
    <col min="2" max="2" width="6.42578125" style="6" bestFit="1" customWidth="1"/>
    <col min="3" max="3" width="7.42578125" style="6" bestFit="1" customWidth="1"/>
    <col min="4" max="4" width="5.85546875" style="6" bestFit="1" customWidth="1"/>
    <col min="5" max="5" width="15.140625" style="6" bestFit="1" customWidth="1"/>
    <col min="6" max="6" width="6.42578125" style="6" bestFit="1" customWidth="1"/>
    <col min="7" max="7" width="7.42578125" style="6" bestFit="1" customWidth="1"/>
    <col min="8" max="8" width="6.28515625" style="6" bestFit="1" customWidth="1"/>
    <col min="9" max="9" width="15.140625" style="6" bestFit="1" customWidth="1"/>
    <col min="10" max="10" width="7.42578125" style="6" bestFit="1" customWidth="1"/>
    <col min="11" max="11" width="5.7109375" style="6" bestFit="1" customWidth="1"/>
    <col min="12" max="12" width="6.28515625" style="6" bestFit="1" customWidth="1"/>
    <col min="13" max="13" width="15.140625" style="6" bestFit="1" customWidth="1"/>
    <col min="14" max="14" width="6.42578125" style="6" bestFit="1" customWidth="1"/>
    <col min="15" max="15" width="5.7109375" style="6" bestFit="1" customWidth="1"/>
    <col min="16" max="16" width="5.85546875" style="6" bestFit="1" customWidth="1"/>
    <col min="17" max="17" width="15.140625" style="6" bestFit="1" customWidth="1"/>
    <col min="18" max="18" width="6.42578125" style="6" bestFit="1" customWidth="1"/>
    <col min="19" max="19" width="6.28515625" style="6" bestFit="1" customWidth="1"/>
    <col min="20" max="20" width="5.85546875" style="6" bestFit="1" customWidth="1"/>
    <col min="21" max="21" width="15.140625" style="6" bestFit="1" customWidth="1"/>
    <col min="22" max="22" width="6.42578125" style="6" bestFit="1" customWidth="1"/>
    <col min="23" max="23" width="5.7109375" style="6" bestFit="1" customWidth="1"/>
    <col min="24" max="24" width="5.85546875" style="6" bestFit="1" customWidth="1"/>
    <col min="25" max="25" width="15.140625" style="6" bestFit="1" customWidth="1"/>
    <col min="26" max="16384" width="11.42578125" style="6"/>
  </cols>
  <sheetData>
    <row r="1" spans="1:13" s="27" customFormat="1" ht="27.75" x14ac:dyDescent="0.4">
      <c r="A1" s="26" t="s">
        <v>17</v>
      </c>
    </row>
    <row r="2" spans="1:13" s="2" customFormat="1" ht="18" x14ac:dyDescent="0.25">
      <c r="A2" s="29" t="s">
        <v>18</v>
      </c>
    </row>
    <row r="3" spans="1:13" s="4" customFormat="1" x14ac:dyDescent="0.2">
      <c r="A3" s="3"/>
    </row>
    <row r="4" spans="1:13" s="4" customFormat="1" x14ac:dyDescent="0.2">
      <c r="A4" s="5" t="s">
        <v>0</v>
      </c>
    </row>
    <row r="5" spans="1:13" s="4" customFormat="1" x14ac:dyDescent="0.2">
      <c r="A5" s="5" t="s">
        <v>59</v>
      </c>
    </row>
    <row r="6" spans="1:13" x14ac:dyDescent="0.2">
      <c r="A6" s="1"/>
    </row>
    <row r="8" spans="1:13" s="31" customFormat="1" ht="15.75" x14ac:dyDescent="0.25">
      <c r="A8" s="30" t="s">
        <v>45</v>
      </c>
    </row>
    <row r="9" spans="1:13" ht="15" x14ac:dyDescent="0.2">
      <c r="A9" s="7"/>
      <c r="B9" s="8" t="s">
        <v>7</v>
      </c>
      <c r="C9" s="9"/>
      <c r="D9" s="9"/>
      <c r="E9" s="9"/>
      <c r="F9" s="9"/>
      <c r="G9" s="9"/>
      <c r="H9" s="9"/>
      <c r="I9" s="9"/>
      <c r="J9" s="9"/>
      <c r="K9" s="9"/>
      <c r="L9" s="9"/>
      <c r="M9" s="10"/>
    </row>
    <row r="10" spans="1:13" x14ac:dyDescent="0.2">
      <c r="B10" s="11" t="s">
        <v>1</v>
      </c>
      <c r="C10" s="12"/>
      <c r="D10" s="12"/>
      <c r="E10" s="13"/>
      <c r="F10" s="12" t="s">
        <v>2</v>
      </c>
      <c r="G10" s="12"/>
      <c r="H10" s="12"/>
      <c r="I10" s="13"/>
      <c r="J10" s="12" t="s">
        <v>3</v>
      </c>
      <c r="K10" s="12"/>
      <c r="L10" s="12"/>
      <c r="M10" s="13"/>
    </row>
    <row r="11" spans="1:13" s="31" customFormat="1" x14ac:dyDescent="0.2">
      <c r="A11" s="32" t="s">
        <v>14</v>
      </c>
      <c r="B11" s="33" t="s">
        <v>4</v>
      </c>
      <c r="C11" s="33" t="s">
        <v>5</v>
      </c>
      <c r="D11" s="33" t="s">
        <v>6</v>
      </c>
      <c r="E11" s="34" t="s">
        <v>57</v>
      </c>
      <c r="F11" s="33" t="s">
        <v>4</v>
      </c>
      <c r="G11" s="33" t="s">
        <v>5</v>
      </c>
      <c r="H11" s="33" t="s">
        <v>6</v>
      </c>
      <c r="I11" s="34" t="s">
        <v>57</v>
      </c>
      <c r="J11" s="33" t="s">
        <v>4</v>
      </c>
      <c r="K11" s="33" t="s">
        <v>5</v>
      </c>
      <c r="L11" s="33" t="s">
        <v>6</v>
      </c>
      <c r="M11" s="34" t="s">
        <v>57</v>
      </c>
    </row>
    <row r="12" spans="1:13" x14ac:dyDescent="0.2">
      <c r="A12" s="14" t="s">
        <v>12</v>
      </c>
      <c r="B12" s="15">
        <f t="shared" ref="B12:M12" si="0">B35</f>
        <v>0</v>
      </c>
      <c r="C12" s="15">
        <f t="shared" si="0"/>
        <v>2378.7710000000002</v>
      </c>
      <c r="D12" s="16">
        <f t="shared" si="0"/>
        <v>33.978000000000002</v>
      </c>
      <c r="E12" s="17">
        <f t="shared" si="0"/>
        <v>1321.4159999999999</v>
      </c>
      <c r="F12" s="15">
        <f t="shared" si="0"/>
        <v>0</v>
      </c>
      <c r="G12" s="15">
        <f t="shared" si="0"/>
        <v>20143.464</v>
      </c>
      <c r="H12" s="16">
        <f t="shared" si="0"/>
        <v>3389.9440000000004</v>
      </c>
      <c r="I12" s="17">
        <f t="shared" si="0"/>
        <v>236519.75999999998</v>
      </c>
      <c r="J12" s="15">
        <f t="shared" si="0"/>
        <v>22281.26</v>
      </c>
      <c r="K12" s="15">
        <f t="shared" si="0"/>
        <v>217.70700000000002</v>
      </c>
      <c r="L12" s="16">
        <f t="shared" si="0"/>
        <v>804.23700000000008</v>
      </c>
      <c r="M12" s="17">
        <f t="shared" si="0"/>
        <v>162121.04600000003</v>
      </c>
    </row>
    <row r="13" spans="1:13" x14ac:dyDescent="0.2">
      <c r="A13" s="18" t="s">
        <v>13</v>
      </c>
      <c r="B13" s="19">
        <f t="shared" ref="B13:M13" si="1">N35</f>
        <v>0</v>
      </c>
      <c r="C13" s="19">
        <f t="shared" si="1"/>
        <v>136.97399999999999</v>
      </c>
      <c r="D13" s="19">
        <f t="shared" si="1"/>
        <v>-7.1560000000000006</v>
      </c>
      <c r="E13" s="20">
        <f t="shared" si="1"/>
        <v>84.191000000000003</v>
      </c>
      <c r="F13" s="19">
        <f t="shared" si="1"/>
        <v>0</v>
      </c>
      <c r="G13" s="19">
        <f t="shared" si="1"/>
        <v>1176.537</v>
      </c>
      <c r="H13" s="19">
        <f t="shared" si="1"/>
        <v>115.634</v>
      </c>
      <c r="I13" s="20">
        <f t="shared" si="1"/>
        <v>11761.337000000001</v>
      </c>
      <c r="J13" s="19">
        <f t="shared" si="1"/>
        <v>1400.518</v>
      </c>
      <c r="K13" s="19">
        <f t="shared" si="1"/>
        <v>0</v>
      </c>
      <c r="L13" s="19">
        <f t="shared" si="1"/>
        <v>77.251000000000005</v>
      </c>
      <c r="M13" s="20">
        <f t="shared" si="1"/>
        <v>10636.286</v>
      </c>
    </row>
    <row r="14" spans="1:13" s="31" customFormat="1" x14ac:dyDescent="0.2">
      <c r="A14" s="32" t="s">
        <v>7</v>
      </c>
      <c r="B14" s="35">
        <f t="shared" ref="B14:M14" si="2">SUM(B12:B13)</f>
        <v>0</v>
      </c>
      <c r="C14" s="35">
        <f t="shared" si="2"/>
        <v>2515.7450000000003</v>
      </c>
      <c r="D14" s="35">
        <f t="shared" si="2"/>
        <v>26.822000000000003</v>
      </c>
      <c r="E14" s="36">
        <f t="shared" si="2"/>
        <v>1405.607</v>
      </c>
      <c r="F14" s="35">
        <f t="shared" si="2"/>
        <v>0</v>
      </c>
      <c r="G14" s="35">
        <f t="shared" si="2"/>
        <v>21320.001</v>
      </c>
      <c r="H14" s="35">
        <f t="shared" si="2"/>
        <v>3505.5780000000004</v>
      </c>
      <c r="I14" s="36">
        <f t="shared" si="2"/>
        <v>248281.09699999998</v>
      </c>
      <c r="J14" s="35">
        <f t="shared" si="2"/>
        <v>23681.777999999998</v>
      </c>
      <c r="K14" s="35">
        <f t="shared" si="2"/>
        <v>217.70700000000002</v>
      </c>
      <c r="L14" s="35">
        <f t="shared" si="2"/>
        <v>881.48800000000006</v>
      </c>
      <c r="M14" s="36">
        <f t="shared" si="2"/>
        <v>172757.33200000002</v>
      </c>
    </row>
    <row r="17" spans="1:25" s="31" customFormat="1" ht="15.75" x14ac:dyDescent="0.25">
      <c r="A17" s="30" t="s">
        <v>46</v>
      </c>
    </row>
    <row r="18" spans="1:25" ht="15" x14ac:dyDescent="0.2">
      <c r="A18" s="7"/>
      <c r="B18" s="8" t="s">
        <v>12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  <c r="N18" s="8" t="s">
        <v>13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10"/>
    </row>
    <row r="19" spans="1:25" x14ac:dyDescent="0.2">
      <c r="B19" s="11" t="s">
        <v>1</v>
      </c>
      <c r="C19" s="12"/>
      <c r="D19" s="12"/>
      <c r="E19" s="13"/>
      <c r="F19" s="12" t="s">
        <v>2</v>
      </c>
      <c r="G19" s="12"/>
      <c r="H19" s="12"/>
      <c r="I19" s="13"/>
      <c r="J19" s="12" t="s">
        <v>3</v>
      </c>
      <c r="K19" s="12"/>
      <c r="L19" s="12"/>
      <c r="M19" s="13"/>
      <c r="N19" s="12" t="s">
        <v>1</v>
      </c>
      <c r="O19" s="12"/>
      <c r="P19" s="12"/>
      <c r="Q19" s="13"/>
      <c r="R19" s="12" t="s">
        <v>2</v>
      </c>
      <c r="S19" s="12"/>
      <c r="T19" s="12"/>
      <c r="U19" s="13"/>
      <c r="V19" s="12" t="s">
        <v>3</v>
      </c>
      <c r="W19" s="12"/>
      <c r="X19" s="12"/>
      <c r="Y19" s="13"/>
    </row>
    <row r="20" spans="1:25" s="31" customFormat="1" x14ac:dyDescent="0.2">
      <c r="A20" s="32" t="s">
        <v>19</v>
      </c>
      <c r="B20" s="33" t="s">
        <v>4</v>
      </c>
      <c r="C20" s="33" t="s">
        <v>5</v>
      </c>
      <c r="D20" s="33" t="s">
        <v>6</v>
      </c>
      <c r="E20" s="34" t="s">
        <v>57</v>
      </c>
      <c r="F20" s="33" t="s">
        <v>4</v>
      </c>
      <c r="G20" s="33" t="s">
        <v>5</v>
      </c>
      <c r="H20" s="33" t="s">
        <v>6</v>
      </c>
      <c r="I20" s="34" t="s">
        <v>57</v>
      </c>
      <c r="J20" s="33" t="s">
        <v>4</v>
      </c>
      <c r="K20" s="33" t="s">
        <v>5</v>
      </c>
      <c r="L20" s="33" t="s">
        <v>6</v>
      </c>
      <c r="M20" s="34" t="s">
        <v>57</v>
      </c>
      <c r="N20" s="33" t="s">
        <v>4</v>
      </c>
      <c r="O20" s="33" t="s">
        <v>5</v>
      </c>
      <c r="P20" s="33" t="s">
        <v>6</v>
      </c>
      <c r="Q20" s="34" t="s">
        <v>57</v>
      </c>
      <c r="R20" s="33" t="s">
        <v>4</v>
      </c>
      <c r="S20" s="33" t="s">
        <v>5</v>
      </c>
      <c r="T20" s="33" t="s">
        <v>6</v>
      </c>
      <c r="U20" s="34" t="s">
        <v>57</v>
      </c>
      <c r="V20" s="33" t="s">
        <v>4</v>
      </c>
      <c r="W20" s="33" t="s">
        <v>5</v>
      </c>
      <c r="X20" s="33" t="s">
        <v>6</v>
      </c>
      <c r="Y20" s="34" t="s">
        <v>57</v>
      </c>
    </row>
    <row r="21" spans="1:25" x14ac:dyDescent="0.2">
      <c r="A21" s="14" t="s">
        <v>20</v>
      </c>
      <c r="B21" s="15">
        <v>0</v>
      </c>
      <c r="C21" s="15">
        <v>0</v>
      </c>
      <c r="D21" s="16">
        <v>0</v>
      </c>
      <c r="E21" s="17">
        <v>0</v>
      </c>
      <c r="F21" s="16">
        <v>0</v>
      </c>
      <c r="G21" s="16">
        <v>0</v>
      </c>
      <c r="H21" s="16">
        <v>22.545999999999999</v>
      </c>
      <c r="I21" s="17">
        <v>5508.0720000000001</v>
      </c>
      <c r="J21" s="16">
        <v>0</v>
      </c>
      <c r="K21" s="16">
        <v>0</v>
      </c>
      <c r="L21" s="16">
        <v>11.848000000000001</v>
      </c>
      <c r="M21" s="17">
        <v>296.67200000000003</v>
      </c>
      <c r="N21" s="15">
        <v>0</v>
      </c>
      <c r="O21" s="15">
        <v>0</v>
      </c>
      <c r="P21" s="16">
        <v>0</v>
      </c>
      <c r="Q21" s="17">
        <v>0</v>
      </c>
      <c r="R21" s="16">
        <v>0</v>
      </c>
      <c r="S21" s="16">
        <v>0</v>
      </c>
      <c r="T21" s="16">
        <v>0</v>
      </c>
      <c r="U21" s="17">
        <v>0</v>
      </c>
      <c r="V21" s="16">
        <v>0</v>
      </c>
      <c r="W21" s="16">
        <v>0</v>
      </c>
      <c r="X21" s="16">
        <v>0</v>
      </c>
      <c r="Y21" s="17">
        <v>0</v>
      </c>
    </row>
    <row r="22" spans="1:25" x14ac:dyDescent="0.2">
      <c r="A22" s="18" t="s">
        <v>21</v>
      </c>
      <c r="B22" s="19">
        <v>0</v>
      </c>
      <c r="C22" s="19">
        <v>64.603999999999999</v>
      </c>
      <c r="D22" s="19">
        <v>5.7270000000000003</v>
      </c>
      <c r="E22" s="20">
        <v>0</v>
      </c>
      <c r="F22" s="19">
        <v>0</v>
      </c>
      <c r="G22" s="19">
        <v>180.63499999999999</v>
      </c>
      <c r="H22" s="19">
        <v>108.878</v>
      </c>
      <c r="I22" s="20">
        <v>12710.936</v>
      </c>
      <c r="J22" s="19">
        <v>299.26900000000001</v>
      </c>
      <c r="K22" s="19">
        <v>0</v>
      </c>
      <c r="L22" s="19">
        <v>15.901</v>
      </c>
      <c r="M22" s="20">
        <v>2482.2750000000001</v>
      </c>
      <c r="N22" s="19">
        <v>0</v>
      </c>
      <c r="O22" s="19">
        <v>0</v>
      </c>
      <c r="P22" s="19">
        <v>0</v>
      </c>
      <c r="Q22" s="20">
        <v>0</v>
      </c>
      <c r="R22" s="19">
        <v>0</v>
      </c>
      <c r="S22" s="19">
        <v>0</v>
      </c>
      <c r="T22" s="19">
        <v>0</v>
      </c>
      <c r="U22" s="20">
        <v>0</v>
      </c>
      <c r="V22" s="19">
        <v>0</v>
      </c>
      <c r="W22" s="19">
        <v>0</v>
      </c>
      <c r="X22" s="19">
        <v>0</v>
      </c>
      <c r="Y22" s="20">
        <v>0</v>
      </c>
    </row>
    <row r="23" spans="1:25" x14ac:dyDescent="0.2">
      <c r="A23" s="18" t="s">
        <v>22</v>
      </c>
      <c r="B23" s="19">
        <v>0</v>
      </c>
      <c r="C23" s="19">
        <v>0</v>
      </c>
      <c r="D23" s="19">
        <v>0</v>
      </c>
      <c r="E23" s="20">
        <v>0</v>
      </c>
      <c r="F23" s="19">
        <v>0</v>
      </c>
      <c r="G23" s="19">
        <v>3115.9009999999998</v>
      </c>
      <c r="H23" s="19">
        <v>823.99800000000005</v>
      </c>
      <c r="I23" s="20">
        <v>25611.992999999999</v>
      </c>
      <c r="J23" s="19">
        <v>2358.3679999999999</v>
      </c>
      <c r="K23" s="19">
        <v>168.934</v>
      </c>
      <c r="L23" s="19">
        <v>115.864</v>
      </c>
      <c r="M23" s="20">
        <v>22524.94</v>
      </c>
      <c r="N23" s="19">
        <v>0</v>
      </c>
      <c r="O23" s="19">
        <v>0</v>
      </c>
      <c r="P23" s="19">
        <v>0</v>
      </c>
      <c r="Q23" s="20">
        <v>0</v>
      </c>
      <c r="R23" s="19">
        <v>0</v>
      </c>
      <c r="S23" s="19">
        <v>368.238</v>
      </c>
      <c r="T23" s="19">
        <v>5.6849999999999996</v>
      </c>
      <c r="U23" s="20">
        <v>741.58900000000006</v>
      </c>
      <c r="V23" s="19">
        <v>0</v>
      </c>
      <c r="W23" s="19">
        <v>0</v>
      </c>
      <c r="X23" s="19">
        <v>17.613</v>
      </c>
      <c r="Y23" s="20">
        <v>2288.2440000000001</v>
      </c>
    </row>
    <row r="24" spans="1:25" x14ac:dyDescent="0.2">
      <c r="A24" s="18" t="s">
        <v>23</v>
      </c>
      <c r="B24" s="19">
        <v>0</v>
      </c>
      <c r="C24" s="19">
        <v>0</v>
      </c>
      <c r="D24" s="19">
        <v>0</v>
      </c>
      <c r="E24" s="20">
        <v>0</v>
      </c>
      <c r="F24" s="19">
        <v>0</v>
      </c>
      <c r="G24" s="19">
        <v>2320.643</v>
      </c>
      <c r="H24" s="19">
        <v>745.59</v>
      </c>
      <c r="I24" s="20">
        <v>21193.173999999999</v>
      </c>
      <c r="J24" s="19">
        <v>270.60599999999999</v>
      </c>
      <c r="K24" s="19">
        <v>0</v>
      </c>
      <c r="L24" s="19">
        <v>25.872</v>
      </c>
      <c r="M24" s="20">
        <v>9602.1579999999994</v>
      </c>
      <c r="N24" s="19">
        <v>0</v>
      </c>
      <c r="O24" s="19">
        <v>0</v>
      </c>
      <c r="P24" s="19">
        <v>0</v>
      </c>
      <c r="Q24" s="20">
        <v>0</v>
      </c>
      <c r="R24" s="19">
        <v>0</v>
      </c>
      <c r="S24" s="19">
        <v>464.68799999999999</v>
      </c>
      <c r="T24" s="19">
        <v>79.382000000000005</v>
      </c>
      <c r="U24" s="20">
        <v>7219.5659999999998</v>
      </c>
      <c r="V24" s="19">
        <v>1290.518</v>
      </c>
      <c r="W24" s="19">
        <v>0</v>
      </c>
      <c r="X24" s="19">
        <v>54.581000000000003</v>
      </c>
      <c r="Y24" s="20">
        <v>5845.5219999999999</v>
      </c>
    </row>
    <row r="25" spans="1:25" x14ac:dyDescent="0.2">
      <c r="A25" s="18" t="s">
        <v>24</v>
      </c>
      <c r="B25" s="19">
        <v>0</v>
      </c>
      <c r="C25" s="19">
        <v>0</v>
      </c>
      <c r="D25" s="19">
        <v>0.621</v>
      </c>
      <c r="E25" s="20">
        <v>42.656999999999996</v>
      </c>
      <c r="F25" s="19">
        <v>0</v>
      </c>
      <c r="G25" s="19">
        <v>681.68399999999997</v>
      </c>
      <c r="H25" s="19">
        <v>92.355000000000004</v>
      </c>
      <c r="I25" s="20">
        <v>8345.8340000000007</v>
      </c>
      <c r="J25" s="19">
        <v>1157.252</v>
      </c>
      <c r="K25" s="19">
        <v>0</v>
      </c>
      <c r="L25" s="19">
        <v>32.54</v>
      </c>
      <c r="M25" s="20">
        <v>11915.638999999999</v>
      </c>
      <c r="N25" s="19">
        <v>0</v>
      </c>
      <c r="O25" s="19">
        <v>0</v>
      </c>
      <c r="P25" s="19">
        <v>0</v>
      </c>
      <c r="Q25" s="20">
        <v>0</v>
      </c>
      <c r="R25" s="19">
        <v>0</v>
      </c>
      <c r="S25" s="19">
        <v>225.12299999999999</v>
      </c>
      <c r="T25" s="19">
        <v>15.741</v>
      </c>
      <c r="U25" s="20">
        <v>2050.3910000000001</v>
      </c>
      <c r="V25" s="19">
        <v>110</v>
      </c>
      <c r="W25" s="19">
        <v>0</v>
      </c>
      <c r="X25" s="19">
        <v>3.4239999999999999</v>
      </c>
      <c r="Y25" s="20">
        <v>1916.4380000000001</v>
      </c>
    </row>
    <row r="26" spans="1:25" x14ac:dyDescent="0.2">
      <c r="A26" s="18" t="s">
        <v>25</v>
      </c>
      <c r="B26" s="19">
        <v>0</v>
      </c>
      <c r="C26" s="19">
        <v>0</v>
      </c>
      <c r="D26" s="19">
        <v>0</v>
      </c>
      <c r="E26" s="20">
        <v>0</v>
      </c>
      <c r="F26" s="19">
        <v>0</v>
      </c>
      <c r="G26" s="19">
        <v>5564.3140000000003</v>
      </c>
      <c r="H26" s="19">
        <v>636.80899999999997</v>
      </c>
      <c r="I26" s="20">
        <v>37926.739000000001</v>
      </c>
      <c r="J26" s="19">
        <v>3522.6880000000001</v>
      </c>
      <c r="K26" s="19">
        <v>0</v>
      </c>
      <c r="L26" s="19">
        <v>90.784999999999997</v>
      </c>
      <c r="M26" s="20">
        <v>31673.35</v>
      </c>
      <c r="N26" s="19">
        <v>0</v>
      </c>
      <c r="O26" s="19">
        <v>0</v>
      </c>
      <c r="P26" s="19">
        <v>0</v>
      </c>
      <c r="Q26" s="20">
        <v>0</v>
      </c>
      <c r="R26" s="19">
        <v>0</v>
      </c>
      <c r="S26" s="19">
        <v>0</v>
      </c>
      <c r="T26" s="19">
        <v>9.8740000000000006</v>
      </c>
      <c r="U26" s="20">
        <v>908.99800000000005</v>
      </c>
      <c r="V26" s="19">
        <v>0</v>
      </c>
      <c r="W26" s="19">
        <v>0</v>
      </c>
      <c r="X26" s="19">
        <v>0</v>
      </c>
      <c r="Y26" s="20">
        <v>0</v>
      </c>
    </row>
    <row r="27" spans="1:25" x14ac:dyDescent="0.2">
      <c r="A27" s="18" t="s">
        <v>26</v>
      </c>
      <c r="B27" s="19">
        <v>0</v>
      </c>
      <c r="C27" s="19">
        <v>0</v>
      </c>
      <c r="D27" s="19">
        <v>0</v>
      </c>
      <c r="E27" s="20">
        <v>0</v>
      </c>
      <c r="F27" s="19">
        <v>0</v>
      </c>
      <c r="G27" s="19">
        <v>2044.7090000000001</v>
      </c>
      <c r="H27" s="19">
        <v>103.029</v>
      </c>
      <c r="I27" s="20">
        <v>16897.829000000002</v>
      </c>
      <c r="J27" s="19">
        <v>3896.83</v>
      </c>
      <c r="K27" s="19">
        <v>0</v>
      </c>
      <c r="L27" s="19">
        <v>47.435000000000002</v>
      </c>
      <c r="M27" s="20">
        <v>13785.894</v>
      </c>
      <c r="N27" s="19">
        <v>0</v>
      </c>
      <c r="O27" s="19">
        <v>0</v>
      </c>
      <c r="P27" s="19">
        <v>0</v>
      </c>
      <c r="Q27" s="20">
        <v>0</v>
      </c>
      <c r="R27" s="19">
        <v>0</v>
      </c>
      <c r="S27" s="19">
        <v>0</v>
      </c>
      <c r="T27" s="19">
        <v>0</v>
      </c>
      <c r="U27" s="20">
        <v>0</v>
      </c>
      <c r="V27" s="19">
        <v>0</v>
      </c>
      <c r="W27" s="19">
        <v>0</v>
      </c>
      <c r="X27" s="19">
        <v>0</v>
      </c>
      <c r="Y27" s="20">
        <v>0</v>
      </c>
    </row>
    <row r="28" spans="1:25" x14ac:dyDescent="0.2">
      <c r="A28" s="18" t="s">
        <v>27</v>
      </c>
      <c r="B28" s="19">
        <v>0</v>
      </c>
      <c r="C28" s="19">
        <v>767.02700000000004</v>
      </c>
      <c r="D28" s="19">
        <v>30.835999999999999</v>
      </c>
      <c r="E28" s="20">
        <v>0</v>
      </c>
      <c r="F28" s="19">
        <v>0</v>
      </c>
      <c r="G28" s="19">
        <v>2925.22</v>
      </c>
      <c r="H28" s="19">
        <v>133.81</v>
      </c>
      <c r="I28" s="20">
        <v>22336.625</v>
      </c>
      <c r="J28" s="19">
        <v>2783.9250000000002</v>
      </c>
      <c r="K28" s="19">
        <v>0</v>
      </c>
      <c r="L28" s="19">
        <v>26.92</v>
      </c>
      <c r="M28" s="20">
        <v>16421.048999999999</v>
      </c>
      <c r="N28" s="19">
        <v>0</v>
      </c>
      <c r="O28" s="19">
        <v>0</v>
      </c>
      <c r="P28" s="19">
        <v>0</v>
      </c>
      <c r="Q28" s="20">
        <v>0</v>
      </c>
      <c r="R28" s="19">
        <v>0</v>
      </c>
      <c r="S28" s="19">
        <v>0</v>
      </c>
      <c r="T28" s="19">
        <v>0</v>
      </c>
      <c r="U28" s="20">
        <v>0</v>
      </c>
      <c r="V28" s="19">
        <v>0</v>
      </c>
      <c r="W28" s="19">
        <v>0</v>
      </c>
      <c r="X28" s="19">
        <v>0</v>
      </c>
      <c r="Y28" s="20">
        <v>0</v>
      </c>
    </row>
    <row r="29" spans="1:25" x14ac:dyDescent="0.2">
      <c r="A29" s="18" t="s">
        <v>28</v>
      </c>
      <c r="B29" s="19">
        <v>0</v>
      </c>
      <c r="C29" s="19">
        <v>284.13799999999998</v>
      </c>
      <c r="D29" s="19">
        <v>-7.4470000000000001</v>
      </c>
      <c r="E29" s="20">
        <v>271.05700000000002</v>
      </c>
      <c r="F29" s="19">
        <v>0</v>
      </c>
      <c r="G29" s="19">
        <v>1057.133</v>
      </c>
      <c r="H29" s="19">
        <v>145.51400000000001</v>
      </c>
      <c r="I29" s="20">
        <v>22403.223999999998</v>
      </c>
      <c r="J29" s="19">
        <v>746.39800000000002</v>
      </c>
      <c r="K29" s="19">
        <v>48.539000000000001</v>
      </c>
      <c r="L29" s="19">
        <v>49.784999999999997</v>
      </c>
      <c r="M29" s="20">
        <v>13157.725</v>
      </c>
      <c r="N29" s="19">
        <v>0</v>
      </c>
      <c r="O29" s="19">
        <v>136.97399999999999</v>
      </c>
      <c r="P29" s="19">
        <v>-9.9540000000000006</v>
      </c>
      <c r="Q29" s="20">
        <v>0</v>
      </c>
      <c r="R29" s="19">
        <v>0</v>
      </c>
      <c r="S29" s="19">
        <v>118.488</v>
      </c>
      <c r="T29" s="19">
        <v>-1.2609999999999999</v>
      </c>
      <c r="U29" s="20">
        <v>720.25300000000004</v>
      </c>
      <c r="V29" s="19">
        <v>0</v>
      </c>
      <c r="W29" s="19">
        <v>0</v>
      </c>
      <c r="X29" s="19">
        <v>0.70199999999999996</v>
      </c>
      <c r="Y29" s="20">
        <v>220.262</v>
      </c>
    </row>
    <row r="30" spans="1:25" x14ac:dyDescent="0.2">
      <c r="A30" s="18" t="s">
        <v>29</v>
      </c>
      <c r="B30" s="19">
        <v>0</v>
      </c>
      <c r="C30" s="21">
        <v>367.85199999999998</v>
      </c>
      <c r="D30" s="19">
        <v>-4.6529999999999996</v>
      </c>
      <c r="E30" s="20">
        <v>0</v>
      </c>
      <c r="F30" s="19">
        <v>0</v>
      </c>
      <c r="G30" s="19">
        <v>681.26499999999999</v>
      </c>
      <c r="H30" s="19">
        <v>68.769000000000005</v>
      </c>
      <c r="I30" s="20">
        <v>22145.88</v>
      </c>
      <c r="J30" s="19">
        <v>1007.995</v>
      </c>
      <c r="K30" s="19">
        <v>0</v>
      </c>
      <c r="L30" s="19">
        <v>79.947000000000003</v>
      </c>
      <c r="M30" s="20">
        <v>10892.058999999999</v>
      </c>
      <c r="N30" s="19">
        <v>0</v>
      </c>
      <c r="O30" s="21">
        <v>0</v>
      </c>
      <c r="P30" s="19">
        <v>0</v>
      </c>
      <c r="Q30" s="20">
        <v>0</v>
      </c>
      <c r="R30" s="19">
        <v>0</v>
      </c>
      <c r="S30" s="19">
        <v>0</v>
      </c>
      <c r="T30" s="19">
        <v>0</v>
      </c>
      <c r="U30" s="20">
        <v>0</v>
      </c>
      <c r="V30" s="19">
        <v>0</v>
      </c>
      <c r="W30" s="19">
        <v>0</v>
      </c>
      <c r="X30" s="19">
        <v>0</v>
      </c>
      <c r="Y30" s="20">
        <v>0</v>
      </c>
    </row>
    <row r="31" spans="1:25" x14ac:dyDescent="0.2">
      <c r="A31" s="18" t="s">
        <v>30</v>
      </c>
      <c r="B31" s="19">
        <v>0</v>
      </c>
      <c r="C31" s="19">
        <v>132.768</v>
      </c>
      <c r="D31" s="19">
        <v>1.06</v>
      </c>
      <c r="E31" s="20">
        <v>12.345000000000001</v>
      </c>
      <c r="F31" s="19">
        <v>0</v>
      </c>
      <c r="G31" s="19">
        <v>818.94500000000005</v>
      </c>
      <c r="H31" s="19">
        <v>368.322</v>
      </c>
      <c r="I31" s="20">
        <v>13550.656000000001</v>
      </c>
      <c r="J31" s="19">
        <v>0</v>
      </c>
      <c r="K31" s="19">
        <v>0</v>
      </c>
      <c r="L31" s="19">
        <v>39.064</v>
      </c>
      <c r="M31" s="20">
        <v>9473.7819999999992</v>
      </c>
      <c r="N31" s="19">
        <v>0</v>
      </c>
      <c r="O31" s="19">
        <v>0</v>
      </c>
      <c r="P31" s="19">
        <v>0</v>
      </c>
      <c r="Q31" s="20">
        <v>0</v>
      </c>
      <c r="R31" s="19">
        <v>0</v>
      </c>
      <c r="S31" s="19">
        <v>0</v>
      </c>
      <c r="T31" s="19">
        <v>0</v>
      </c>
      <c r="U31" s="20">
        <v>0</v>
      </c>
      <c r="V31" s="19">
        <v>0</v>
      </c>
      <c r="W31" s="19">
        <v>0</v>
      </c>
      <c r="X31" s="19">
        <v>0</v>
      </c>
      <c r="Y31" s="20">
        <v>0</v>
      </c>
    </row>
    <row r="32" spans="1:25" x14ac:dyDescent="0.2">
      <c r="A32" s="18" t="s">
        <v>31</v>
      </c>
      <c r="B32" s="19">
        <v>0</v>
      </c>
      <c r="C32" s="19">
        <v>737.35299999999995</v>
      </c>
      <c r="D32" s="19">
        <v>2.7919999999999998</v>
      </c>
      <c r="E32" s="20">
        <v>862.15200000000004</v>
      </c>
      <c r="F32" s="19">
        <v>0</v>
      </c>
      <c r="G32" s="19">
        <v>375.81700000000001</v>
      </c>
      <c r="H32" s="19">
        <v>82.173000000000002</v>
      </c>
      <c r="I32" s="20">
        <v>22275.51</v>
      </c>
      <c r="J32" s="19">
        <v>5467.97</v>
      </c>
      <c r="K32" s="19">
        <v>0</v>
      </c>
      <c r="L32" s="19">
        <v>62.128999999999998</v>
      </c>
      <c r="M32" s="20">
        <v>15119.82</v>
      </c>
      <c r="N32" s="19">
        <v>0</v>
      </c>
      <c r="O32" s="19">
        <v>0</v>
      </c>
      <c r="P32" s="19">
        <v>0</v>
      </c>
      <c r="Q32" s="20">
        <v>0</v>
      </c>
      <c r="R32" s="19">
        <v>0</v>
      </c>
      <c r="S32" s="19">
        <v>0</v>
      </c>
      <c r="T32" s="19">
        <v>0</v>
      </c>
      <c r="U32" s="20">
        <v>0</v>
      </c>
      <c r="V32" s="19">
        <v>0</v>
      </c>
      <c r="W32" s="19">
        <v>0</v>
      </c>
      <c r="X32" s="19">
        <v>0</v>
      </c>
      <c r="Y32" s="20">
        <v>0</v>
      </c>
    </row>
    <row r="33" spans="1:25" x14ac:dyDescent="0.2">
      <c r="A33" s="18" t="s">
        <v>32</v>
      </c>
      <c r="B33" s="19">
        <v>0</v>
      </c>
      <c r="C33" s="19">
        <v>0</v>
      </c>
      <c r="D33" s="19">
        <v>0</v>
      </c>
      <c r="E33" s="20">
        <v>0</v>
      </c>
      <c r="F33" s="19">
        <v>0</v>
      </c>
      <c r="G33" s="19">
        <v>0</v>
      </c>
      <c r="H33" s="19">
        <v>3.931</v>
      </c>
      <c r="I33" s="20">
        <v>1648.548</v>
      </c>
      <c r="J33" s="19">
        <v>532.97900000000004</v>
      </c>
      <c r="K33" s="19">
        <v>0</v>
      </c>
      <c r="L33" s="19">
        <v>31.027000000000001</v>
      </c>
      <c r="M33" s="20">
        <v>1640.7629999999999</v>
      </c>
      <c r="N33" s="19">
        <v>0</v>
      </c>
      <c r="O33" s="19">
        <v>0</v>
      </c>
      <c r="P33" s="19">
        <v>0</v>
      </c>
      <c r="Q33" s="20">
        <v>0</v>
      </c>
      <c r="R33" s="19">
        <v>0</v>
      </c>
      <c r="S33" s="19">
        <v>0</v>
      </c>
      <c r="T33" s="19">
        <v>0</v>
      </c>
      <c r="U33" s="20">
        <v>0</v>
      </c>
      <c r="V33" s="19">
        <v>0</v>
      </c>
      <c r="W33" s="19">
        <v>0</v>
      </c>
      <c r="X33" s="19">
        <v>0</v>
      </c>
      <c r="Y33" s="20">
        <v>0</v>
      </c>
    </row>
    <row r="34" spans="1:25" x14ac:dyDescent="0.2">
      <c r="A34" s="18" t="s">
        <v>33</v>
      </c>
      <c r="B34" s="22">
        <v>0</v>
      </c>
      <c r="C34" s="22">
        <v>25.029</v>
      </c>
      <c r="D34" s="23">
        <v>5.0419999999999998</v>
      </c>
      <c r="E34" s="24">
        <v>133.20500000000001</v>
      </c>
      <c r="F34" s="23">
        <v>0</v>
      </c>
      <c r="G34" s="23">
        <v>377.19799999999998</v>
      </c>
      <c r="H34" s="23">
        <v>54.22</v>
      </c>
      <c r="I34" s="24">
        <v>3964.74</v>
      </c>
      <c r="J34" s="23">
        <v>236.98</v>
      </c>
      <c r="K34" s="23">
        <v>0.23400000000000001</v>
      </c>
      <c r="L34" s="23">
        <v>175.12</v>
      </c>
      <c r="M34" s="24">
        <v>3134.92</v>
      </c>
      <c r="N34" s="22">
        <v>0</v>
      </c>
      <c r="O34" s="22">
        <v>0</v>
      </c>
      <c r="P34" s="23">
        <v>2.798</v>
      </c>
      <c r="Q34" s="24">
        <v>84.191000000000003</v>
      </c>
      <c r="R34" s="23">
        <v>0</v>
      </c>
      <c r="S34" s="23">
        <v>0</v>
      </c>
      <c r="T34" s="23">
        <v>6.2130000000000001</v>
      </c>
      <c r="U34" s="24">
        <v>120.54</v>
      </c>
      <c r="V34" s="23">
        <v>0</v>
      </c>
      <c r="W34" s="23">
        <v>0</v>
      </c>
      <c r="X34" s="23">
        <v>0.93100000000000005</v>
      </c>
      <c r="Y34" s="24">
        <v>365.82</v>
      </c>
    </row>
    <row r="35" spans="1:25" s="31" customFormat="1" x14ac:dyDescent="0.2">
      <c r="A35" s="32" t="s">
        <v>7</v>
      </c>
      <c r="B35" s="35">
        <f t="shared" ref="B35:M35" si="3">SUM(B21:B34)</f>
        <v>0</v>
      </c>
      <c r="C35" s="35">
        <f t="shared" si="3"/>
        <v>2378.7710000000002</v>
      </c>
      <c r="D35" s="35">
        <f t="shared" si="3"/>
        <v>33.978000000000002</v>
      </c>
      <c r="E35" s="36">
        <f t="shared" si="3"/>
        <v>1321.4159999999999</v>
      </c>
      <c r="F35" s="35">
        <f t="shared" si="3"/>
        <v>0</v>
      </c>
      <c r="G35" s="35">
        <f t="shared" si="3"/>
        <v>20143.464</v>
      </c>
      <c r="H35" s="35">
        <f t="shared" si="3"/>
        <v>3389.9440000000004</v>
      </c>
      <c r="I35" s="36">
        <f t="shared" si="3"/>
        <v>236519.75999999998</v>
      </c>
      <c r="J35" s="35">
        <f t="shared" si="3"/>
        <v>22281.26</v>
      </c>
      <c r="K35" s="35">
        <f t="shared" si="3"/>
        <v>217.70700000000002</v>
      </c>
      <c r="L35" s="35">
        <f t="shared" si="3"/>
        <v>804.23700000000008</v>
      </c>
      <c r="M35" s="36">
        <f t="shared" si="3"/>
        <v>162121.04600000003</v>
      </c>
      <c r="N35" s="35">
        <f>SUM(N21:N34)</f>
        <v>0</v>
      </c>
      <c r="O35" s="35">
        <f>SUM(O21:O34)</f>
        <v>136.97399999999999</v>
      </c>
      <c r="P35" s="35">
        <f t="shared" ref="P35:Y35" si="4">SUM(P21:P34)</f>
        <v>-7.1560000000000006</v>
      </c>
      <c r="Q35" s="36">
        <f t="shared" si="4"/>
        <v>84.191000000000003</v>
      </c>
      <c r="R35" s="35">
        <f t="shared" si="4"/>
        <v>0</v>
      </c>
      <c r="S35" s="35">
        <f t="shared" si="4"/>
        <v>1176.537</v>
      </c>
      <c r="T35" s="35">
        <f t="shared" si="4"/>
        <v>115.634</v>
      </c>
      <c r="U35" s="36">
        <f t="shared" si="4"/>
        <v>11761.337000000001</v>
      </c>
      <c r="V35" s="35">
        <f t="shared" si="4"/>
        <v>1400.518</v>
      </c>
      <c r="W35" s="35">
        <f t="shared" si="4"/>
        <v>0</v>
      </c>
      <c r="X35" s="35">
        <f t="shared" si="4"/>
        <v>77.251000000000005</v>
      </c>
      <c r="Y35" s="36">
        <f t="shared" si="4"/>
        <v>10636.286</v>
      </c>
    </row>
    <row r="38" spans="1:25" s="31" customFormat="1" ht="15.75" x14ac:dyDescent="0.25">
      <c r="A38" s="30" t="s">
        <v>8</v>
      </c>
    </row>
    <row r="39" spans="1:25" ht="14.25" x14ac:dyDescent="0.2">
      <c r="A39" s="25" t="s">
        <v>15</v>
      </c>
    </row>
    <row r="40" spans="1:25" ht="14.25" x14ac:dyDescent="0.2">
      <c r="A40" s="25" t="s">
        <v>9</v>
      </c>
    </row>
    <row r="41" spans="1:25" ht="14.25" x14ac:dyDescent="0.2">
      <c r="A41" s="25" t="s">
        <v>10</v>
      </c>
    </row>
    <row r="42" spans="1:25" ht="14.25" x14ac:dyDescent="0.2">
      <c r="A42" s="25" t="s">
        <v>11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37.42578125" style="6" customWidth="1"/>
    <col min="2" max="2" width="6.42578125" style="6" bestFit="1" customWidth="1"/>
    <col min="3" max="3" width="7.42578125" style="6" bestFit="1" customWidth="1"/>
    <col min="4" max="4" width="5.85546875" style="6" bestFit="1" customWidth="1"/>
    <col min="5" max="5" width="15.140625" style="6" bestFit="1" customWidth="1"/>
    <col min="6" max="6" width="6.42578125" style="6" bestFit="1" customWidth="1"/>
    <col min="7" max="7" width="7.42578125" style="6" bestFit="1" customWidth="1"/>
    <col min="8" max="8" width="6.28515625" style="6" bestFit="1" customWidth="1"/>
    <col min="9" max="9" width="15.140625" style="6" bestFit="1" customWidth="1"/>
    <col min="10" max="10" width="7.42578125" style="6" bestFit="1" customWidth="1"/>
    <col min="11" max="11" width="5.7109375" style="6" bestFit="1" customWidth="1"/>
    <col min="12" max="12" width="6.28515625" style="6" bestFit="1" customWidth="1"/>
    <col min="13" max="13" width="15.140625" style="6" bestFit="1" customWidth="1"/>
    <col min="14" max="14" width="6.42578125" style="6" bestFit="1" customWidth="1"/>
    <col min="15" max="15" width="5.7109375" style="6" bestFit="1" customWidth="1"/>
    <col min="16" max="16" width="5.85546875" style="6" bestFit="1" customWidth="1"/>
    <col min="17" max="17" width="15.140625" style="6" bestFit="1" customWidth="1"/>
    <col min="18" max="18" width="6.42578125" style="6" bestFit="1" customWidth="1"/>
    <col min="19" max="19" width="6.28515625" style="6" bestFit="1" customWidth="1"/>
    <col min="20" max="20" width="5.85546875" style="6" bestFit="1" customWidth="1"/>
    <col min="21" max="21" width="15.140625" style="6" bestFit="1" customWidth="1"/>
    <col min="22" max="22" width="6.42578125" style="6" bestFit="1" customWidth="1"/>
    <col min="23" max="23" width="5.7109375" style="6" bestFit="1" customWidth="1"/>
    <col min="24" max="24" width="5.85546875" style="6" bestFit="1" customWidth="1"/>
    <col min="25" max="25" width="15.140625" style="6" bestFit="1" customWidth="1"/>
    <col min="26" max="16384" width="11.42578125" style="6"/>
  </cols>
  <sheetData>
    <row r="1" spans="1:13" s="27" customFormat="1" ht="27.75" x14ac:dyDescent="0.4">
      <c r="A1" s="26" t="s">
        <v>17</v>
      </c>
    </row>
    <row r="2" spans="1:13" s="2" customFormat="1" ht="18" x14ac:dyDescent="0.25">
      <c r="A2" s="29" t="s">
        <v>18</v>
      </c>
    </row>
    <row r="3" spans="1:13" s="4" customFormat="1" x14ac:dyDescent="0.2">
      <c r="A3" s="3"/>
    </row>
    <row r="4" spans="1:13" s="4" customFormat="1" x14ac:dyDescent="0.2">
      <c r="A4" s="5" t="s">
        <v>0</v>
      </c>
    </row>
    <row r="5" spans="1:13" s="4" customFormat="1" x14ac:dyDescent="0.2">
      <c r="A5" s="5" t="s">
        <v>59</v>
      </c>
    </row>
    <row r="6" spans="1:13" x14ac:dyDescent="0.2">
      <c r="A6" s="1"/>
    </row>
    <row r="8" spans="1:13" s="31" customFormat="1" ht="15.75" x14ac:dyDescent="0.25">
      <c r="A8" s="30" t="s">
        <v>47</v>
      </c>
    </row>
    <row r="9" spans="1:13" ht="15" x14ac:dyDescent="0.2">
      <c r="A9" s="7"/>
      <c r="B9" s="8" t="s">
        <v>7</v>
      </c>
      <c r="C9" s="9"/>
      <c r="D9" s="9"/>
      <c r="E9" s="9"/>
      <c r="F9" s="9"/>
      <c r="G9" s="9"/>
      <c r="H9" s="9"/>
      <c r="I9" s="9"/>
      <c r="J9" s="9"/>
      <c r="K9" s="9"/>
      <c r="L9" s="9"/>
      <c r="M9" s="10"/>
    </row>
    <row r="10" spans="1:13" x14ac:dyDescent="0.2">
      <c r="B10" s="11" t="s">
        <v>1</v>
      </c>
      <c r="C10" s="12"/>
      <c r="D10" s="12"/>
      <c r="E10" s="13"/>
      <c r="F10" s="12" t="s">
        <v>2</v>
      </c>
      <c r="G10" s="12"/>
      <c r="H10" s="12"/>
      <c r="I10" s="13"/>
      <c r="J10" s="12" t="s">
        <v>3</v>
      </c>
      <c r="K10" s="12"/>
      <c r="L10" s="12"/>
      <c r="M10" s="13"/>
    </row>
    <row r="11" spans="1:13" s="31" customFormat="1" x14ac:dyDescent="0.2">
      <c r="A11" s="32" t="s">
        <v>14</v>
      </c>
      <c r="B11" s="33" t="s">
        <v>4</v>
      </c>
      <c r="C11" s="33" t="s">
        <v>5</v>
      </c>
      <c r="D11" s="33" t="s">
        <v>6</v>
      </c>
      <c r="E11" s="34" t="s">
        <v>57</v>
      </c>
      <c r="F11" s="33" t="s">
        <v>4</v>
      </c>
      <c r="G11" s="33" t="s">
        <v>5</v>
      </c>
      <c r="H11" s="33" t="s">
        <v>6</v>
      </c>
      <c r="I11" s="34" t="s">
        <v>57</v>
      </c>
      <c r="J11" s="33" t="s">
        <v>4</v>
      </c>
      <c r="K11" s="33" t="s">
        <v>5</v>
      </c>
      <c r="L11" s="33" t="s">
        <v>6</v>
      </c>
      <c r="M11" s="34" t="s">
        <v>57</v>
      </c>
    </row>
    <row r="12" spans="1:13" x14ac:dyDescent="0.2">
      <c r="A12" s="14" t="s">
        <v>12</v>
      </c>
      <c r="B12" s="15">
        <f t="shared" ref="B12:M12" si="0">B35</f>
        <v>0</v>
      </c>
      <c r="C12" s="15">
        <f t="shared" si="0"/>
        <v>819.45500000000004</v>
      </c>
      <c r="D12" s="16">
        <f t="shared" si="0"/>
        <v>37.646999999999998</v>
      </c>
      <c r="E12" s="17">
        <f t="shared" si="0"/>
        <v>391.34699999999998</v>
      </c>
      <c r="F12" s="15">
        <f t="shared" si="0"/>
        <v>0</v>
      </c>
      <c r="G12" s="15">
        <f t="shared" si="0"/>
        <v>24105.258999999998</v>
      </c>
      <c r="H12" s="16">
        <f t="shared" si="0"/>
        <v>2804.045000000001</v>
      </c>
      <c r="I12" s="17">
        <f t="shared" si="0"/>
        <v>208613.984</v>
      </c>
      <c r="J12" s="15">
        <f t="shared" si="0"/>
        <v>51387.278000000006</v>
      </c>
      <c r="K12" s="15">
        <f t="shared" si="0"/>
        <v>21.922000000000001</v>
      </c>
      <c r="L12" s="16">
        <f t="shared" si="0"/>
        <v>1256.8690000000001</v>
      </c>
      <c r="M12" s="17">
        <f t="shared" si="0"/>
        <v>215765.87700000001</v>
      </c>
    </row>
    <row r="13" spans="1:13" x14ac:dyDescent="0.2">
      <c r="A13" s="18" t="s">
        <v>13</v>
      </c>
      <c r="B13" s="19">
        <f t="shared" ref="B13:M13" si="1">N35</f>
        <v>0</v>
      </c>
      <c r="C13" s="19">
        <f t="shared" si="1"/>
        <v>0</v>
      </c>
      <c r="D13" s="19">
        <f t="shared" si="1"/>
        <v>3.96</v>
      </c>
      <c r="E13" s="20">
        <f t="shared" si="1"/>
        <v>80.230999999999995</v>
      </c>
      <c r="F13" s="19">
        <f t="shared" si="1"/>
        <v>0</v>
      </c>
      <c r="G13" s="19">
        <f t="shared" si="1"/>
        <v>1772.2350000000001</v>
      </c>
      <c r="H13" s="19">
        <f t="shared" si="1"/>
        <v>172.48499999999999</v>
      </c>
      <c r="I13" s="20">
        <f t="shared" si="1"/>
        <v>9825.9090000000015</v>
      </c>
      <c r="J13" s="19">
        <f t="shared" si="1"/>
        <v>2631.63</v>
      </c>
      <c r="K13" s="19">
        <f t="shared" si="1"/>
        <v>6.3E-2</v>
      </c>
      <c r="L13" s="19">
        <f t="shared" si="1"/>
        <v>223.15299999999999</v>
      </c>
      <c r="M13" s="20">
        <f t="shared" si="1"/>
        <v>13047.646000000001</v>
      </c>
    </row>
    <row r="14" spans="1:13" s="31" customFormat="1" x14ac:dyDescent="0.2">
      <c r="A14" s="32" t="s">
        <v>7</v>
      </c>
      <c r="B14" s="35">
        <f t="shared" ref="B14:M14" si="2">SUM(B12:B13)</f>
        <v>0</v>
      </c>
      <c r="C14" s="35">
        <f t="shared" si="2"/>
        <v>819.45500000000004</v>
      </c>
      <c r="D14" s="35">
        <f t="shared" si="2"/>
        <v>41.606999999999999</v>
      </c>
      <c r="E14" s="36">
        <f t="shared" si="2"/>
        <v>471.57799999999997</v>
      </c>
      <c r="F14" s="35">
        <f t="shared" si="2"/>
        <v>0</v>
      </c>
      <c r="G14" s="35">
        <f t="shared" si="2"/>
        <v>25877.493999999999</v>
      </c>
      <c r="H14" s="35">
        <f t="shared" si="2"/>
        <v>2976.5300000000011</v>
      </c>
      <c r="I14" s="36">
        <f t="shared" si="2"/>
        <v>218439.89300000001</v>
      </c>
      <c r="J14" s="35">
        <f t="shared" si="2"/>
        <v>54018.908000000003</v>
      </c>
      <c r="K14" s="35">
        <f t="shared" si="2"/>
        <v>21.984999999999999</v>
      </c>
      <c r="L14" s="35">
        <f t="shared" si="2"/>
        <v>1480.0220000000002</v>
      </c>
      <c r="M14" s="36">
        <f t="shared" si="2"/>
        <v>228813.52300000002</v>
      </c>
    </row>
    <row r="17" spans="1:25" s="31" customFormat="1" ht="15.75" x14ac:dyDescent="0.25">
      <c r="A17" s="30" t="s">
        <v>48</v>
      </c>
    </row>
    <row r="18" spans="1:25" ht="15" x14ac:dyDescent="0.2">
      <c r="A18" s="7"/>
      <c r="B18" s="8" t="s">
        <v>12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  <c r="N18" s="8" t="s">
        <v>13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10"/>
    </row>
    <row r="19" spans="1:25" x14ac:dyDescent="0.2">
      <c r="B19" s="11" t="s">
        <v>1</v>
      </c>
      <c r="C19" s="12"/>
      <c r="D19" s="12"/>
      <c r="E19" s="13"/>
      <c r="F19" s="12" t="s">
        <v>2</v>
      </c>
      <c r="G19" s="12"/>
      <c r="H19" s="12"/>
      <c r="I19" s="13"/>
      <c r="J19" s="12" t="s">
        <v>3</v>
      </c>
      <c r="K19" s="12"/>
      <c r="L19" s="12"/>
      <c r="M19" s="13"/>
      <c r="N19" s="12" t="s">
        <v>1</v>
      </c>
      <c r="O19" s="12"/>
      <c r="P19" s="12"/>
      <c r="Q19" s="13"/>
      <c r="R19" s="12" t="s">
        <v>2</v>
      </c>
      <c r="S19" s="12"/>
      <c r="T19" s="12"/>
      <c r="U19" s="13"/>
      <c r="V19" s="12" t="s">
        <v>3</v>
      </c>
      <c r="W19" s="12"/>
      <c r="X19" s="12"/>
      <c r="Y19" s="13"/>
    </row>
    <row r="20" spans="1:25" s="31" customFormat="1" x14ac:dyDescent="0.2">
      <c r="A20" s="32" t="s">
        <v>19</v>
      </c>
      <c r="B20" s="33" t="s">
        <v>4</v>
      </c>
      <c r="C20" s="33" t="s">
        <v>5</v>
      </c>
      <c r="D20" s="33" t="s">
        <v>6</v>
      </c>
      <c r="E20" s="34" t="s">
        <v>57</v>
      </c>
      <c r="F20" s="33" t="s">
        <v>4</v>
      </c>
      <c r="G20" s="33" t="s">
        <v>5</v>
      </c>
      <c r="H20" s="33" t="s">
        <v>6</v>
      </c>
      <c r="I20" s="34" t="s">
        <v>57</v>
      </c>
      <c r="J20" s="33" t="s">
        <v>4</v>
      </c>
      <c r="K20" s="33" t="s">
        <v>5</v>
      </c>
      <c r="L20" s="33" t="s">
        <v>6</v>
      </c>
      <c r="M20" s="34" t="s">
        <v>57</v>
      </c>
      <c r="N20" s="33" t="s">
        <v>4</v>
      </c>
      <c r="O20" s="33" t="s">
        <v>5</v>
      </c>
      <c r="P20" s="33" t="s">
        <v>6</v>
      </c>
      <c r="Q20" s="34" t="s">
        <v>57</v>
      </c>
      <c r="R20" s="33" t="s">
        <v>4</v>
      </c>
      <c r="S20" s="33" t="s">
        <v>5</v>
      </c>
      <c r="T20" s="33" t="s">
        <v>6</v>
      </c>
      <c r="U20" s="34" t="s">
        <v>57</v>
      </c>
      <c r="V20" s="33" t="s">
        <v>4</v>
      </c>
      <c r="W20" s="33" t="s">
        <v>5</v>
      </c>
      <c r="X20" s="33" t="s">
        <v>6</v>
      </c>
      <c r="Y20" s="34" t="s">
        <v>57</v>
      </c>
    </row>
    <row r="21" spans="1:25" x14ac:dyDescent="0.2">
      <c r="A21" s="14" t="s">
        <v>20</v>
      </c>
      <c r="B21" s="15">
        <v>0</v>
      </c>
      <c r="C21" s="15">
        <v>0</v>
      </c>
      <c r="D21" s="16">
        <v>0</v>
      </c>
      <c r="E21" s="17">
        <v>0</v>
      </c>
      <c r="F21" s="16">
        <v>0</v>
      </c>
      <c r="G21" s="16">
        <v>0</v>
      </c>
      <c r="H21" s="16">
        <v>50.149000000000001</v>
      </c>
      <c r="I21" s="17">
        <v>5457.9229999999998</v>
      </c>
      <c r="J21" s="16">
        <v>399</v>
      </c>
      <c r="K21" s="16">
        <v>0</v>
      </c>
      <c r="L21" s="16">
        <v>13.794</v>
      </c>
      <c r="M21" s="17">
        <v>681.87800000000004</v>
      </c>
      <c r="N21" s="15">
        <v>0</v>
      </c>
      <c r="O21" s="15">
        <v>0</v>
      </c>
      <c r="P21" s="16">
        <v>0</v>
      </c>
      <c r="Q21" s="17">
        <v>0</v>
      </c>
      <c r="R21" s="16">
        <v>0</v>
      </c>
      <c r="S21" s="16">
        <v>0</v>
      </c>
      <c r="T21" s="16">
        <v>0</v>
      </c>
      <c r="U21" s="17">
        <v>0</v>
      </c>
      <c r="V21" s="16">
        <v>0</v>
      </c>
      <c r="W21" s="16">
        <v>0</v>
      </c>
      <c r="X21" s="16">
        <v>0</v>
      </c>
      <c r="Y21" s="17">
        <v>0</v>
      </c>
    </row>
    <row r="22" spans="1:25" x14ac:dyDescent="0.2">
      <c r="A22" s="18" t="s">
        <v>21</v>
      </c>
      <c r="B22" s="19">
        <v>0</v>
      </c>
      <c r="C22" s="19">
        <v>0</v>
      </c>
      <c r="D22" s="19">
        <v>0</v>
      </c>
      <c r="E22" s="20">
        <v>0</v>
      </c>
      <c r="F22" s="19">
        <v>0</v>
      </c>
      <c r="G22" s="19">
        <v>50.954999999999998</v>
      </c>
      <c r="H22" s="19">
        <v>168.63900000000001</v>
      </c>
      <c r="I22" s="20">
        <v>12491.342000000001</v>
      </c>
      <c r="J22" s="19">
        <v>4754.7299999999996</v>
      </c>
      <c r="K22" s="19">
        <v>0</v>
      </c>
      <c r="L22" s="19">
        <v>37.433999999999997</v>
      </c>
      <c r="M22" s="20">
        <v>7579.7290000000003</v>
      </c>
      <c r="N22" s="19">
        <v>0</v>
      </c>
      <c r="O22" s="19">
        <v>0</v>
      </c>
      <c r="P22" s="19">
        <v>0</v>
      </c>
      <c r="Q22" s="20">
        <v>0</v>
      </c>
      <c r="R22" s="19">
        <v>0</v>
      </c>
      <c r="S22" s="19">
        <v>0</v>
      </c>
      <c r="T22" s="19">
        <v>0</v>
      </c>
      <c r="U22" s="20">
        <v>0</v>
      </c>
      <c r="V22" s="19">
        <v>0</v>
      </c>
      <c r="W22" s="19">
        <v>0</v>
      </c>
      <c r="X22" s="19">
        <v>0</v>
      </c>
      <c r="Y22" s="20">
        <v>0</v>
      </c>
    </row>
    <row r="23" spans="1:25" x14ac:dyDescent="0.2">
      <c r="A23" s="18" t="s">
        <v>22</v>
      </c>
      <c r="B23" s="19">
        <v>0</v>
      </c>
      <c r="C23" s="19">
        <v>0</v>
      </c>
      <c r="D23" s="19">
        <v>0</v>
      </c>
      <c r="E23" s="20">
        <v>0</v>
      </c>
      <c r="F23" s="19">
        <v>0</v>
      </c>
      <c r="G23" s="19">
        <v>2855.424</v>
      </c>
      <c r="H23" s="19">
        <v>611.99</v>
      </c>
      <c r="I23" s="20">
        <v>22218.096000000001</v>
      </c>
      <c r="J23" s="19">
        <v>5158.1139999999996</v>
      </c>
      <c r="K23" s="19">
        <v>0</v>
      </c>
      <c r="L23" s="19">
        <v>306.834</v>
      </c>
      <c r="M23" s="20">
        <v>27533.385999999999</v>
      </c>
      <c r="N23" s="19">
        <v>0</v>
      </c>
      <c r="O23" s="19">
        <v>0</v>
      </c>
      <c r="P23" s="19">
        <v>0</v>
      </c>
      <c r="Q23" s="20">
        <v>0</v>
      </c>
      <c r="R23" s="19">
        <v>0</v>
      </c>
      <c r="S23" s="19">
        <v>0</v>
      </c>
      <c r="T23" s="19">
        <v>31.771000000000001</v>
      </c>
      <c r="U23" s="20">
        <v>709.81799999999998</v>
      </c>
      <c r="V23" s="19">
        <v>0</v>
      </c>
      <c r="W23" s="19">
        <v>0</v>
      </c>
      <c r="X23" s="19">
        <v>131.983</v>
      </c>
      <c r="Y23" s="20">
        <v>2156.261</v>
      </c>
    </row>
    <row r="24" spans="1:25" x14ac:dyDescent="0.2">
      <c r="A24" s="18" t="s">
        <v>23</v>
      </c>
      <c r="B24" s="19">
        <v>0</v>
      </c>
      <c r="C24" s="19">
        <v>0</v>
      </c>
      <c r="D24" s="19">
        <v>0</v>
      </c>
      <c r="E24" s="20">
        <v>0</v>
      </c>
      <c r="F24" s="19">
        <v>0</v>
      </c>
      <c r="G24" s="19">
        <v>2752.4760000000001</v>
      </c>
      <c r="H24" s="19">
        <v>594.06200000000001</v>
      </c>
      <c r="I24" s="20">
        <v>17765.377</v>
      </c>
      <c r="J24" s="19">
        <v>3889.3330000000001</v>
      </c>
      <c r="K24" s="19">
        <v>0</v>
      </c>
      <c r="L24" s="19">
        <v>62.523000000000003</v>
      </c>
      <c r="M24" s="20">
        <v>14504.888000000001</v>
      </c>
      <c r="N24" s="19">
        <v>0</v>
      </c>
      <c r="O24" s="19">
        <v>0</v>
      </c>
      <c r="P24" s="19">
        <v>0</v>
      </c>
      <c r="Q24" s="20">
        <v>0</v>
      </c>
      <c r="R24" s="19">
        <v>0</v>
      </c>
      <c r="S24" s="19">
        <v>1165.6790000000001</v>
      </c>
      <c r="T24" s="19">
        <v>108.601</v>
      </c>
      <c r="U24" s="20">
        <v>5973.9120000000003</v>
      </c>
      <c r="V24" s="19">
        <v>1288.155</v>
      </c>
      <c r="W24" s="19">
        <v>0</v>
      </c>
      <c r="X24" s="19">
        <v>56.119</v>
      </c>
      <c r="Y24" s="20">
        <v>7077.598</v>
      </c>
    </row>
    <row r="25" spans="1:25" x14ac:dyDescent="0.2">
      <c r="A25" s="18" t="s">
        <v>24</v>
      </c>
      <c r="B25" s="19">
        <v>0</v>
      </c>
      <c r="C25" s="19">
        <v>10.298</v>
      </c>
      <c r="D25" s="19">
        <v>0.752</v>
      </c>
      <c r="E25" s="20">
        <v>30.587</v>
      </c>
      <c r="F25" s="19">
        <v>0</v>
      </c>
      <c r="G25" s="19">
        <v>982.69899999999996</v>
      </c>
      <c r="H25" s="19">
        <v>105.702</v>
      </c>
      <c r="I25" s="20">
        <v>7253.4989999999998</v>
      </c>
      <c r="J25" s="19">
        <v>1848.7850000000001</v>
      </c>
      <c r="K25" s="19">
        <v>0</v>
      </c>
      <c r="L25" s="19">
        <v>42.459000000000003</v>
      </c>
      <c r="M25" s="20">
        <v>13721.965</v>
      </c>
      <c r="N25" s="19">
        <v>0</v>
      </c>
      <c r="O25" s="19">
        <v>0</v>
      </c>
      <c r="P25" s="19">
        <v>0</v>
      </c>
      <c r="Q25" s="20">
        <v>0</v>
      </c>
      <c r="R25" s="19">
        <v>0</v>
      </c>
      <c r="S25" s="19">
        <v>543.03</v>
      </c>
      <c r="T25" s="19">
        <v>12.356</v>
      </c>
      <c r="U25" s="20">
        <v>1473.4829999999999</v>
      </c>
      <c r="V25" s="19">
        <v>331.66399999999999</v>
      </c>
      <c r="W25" s="19">
        <v>0</v>
      </c>
      <c r="X25" s="19">
        <v>13.737</v>
      </c>
      <c r="Y25" s="20">
        <v>2234.3649999999998</v>
      </c>
    </row>
    <row r="26" spans="1:25" x14ac:dyDescent="0.2">
      <c r="A26" s="18" t="s">
        <v>25</v>
      </c>
      <c r="B26" s="19">
        <v>0</v>
      </c>
      <c r="C26" s="19">
        <v>0</v>
      </c>
      <c r="D26" s="19">
        <v>0</v>
      </c>
      <c r="E26" s="20">
        <v>0</v>
      </c>
      <c r="F26" s="19">
        <v>0</v>
      </c>
      <c r="G26" s="19">
        <v>6198.6329999999998</v>
      </c>
      <c r="H26" s="19">
        <v>554.31399999999996</v>
      </c>
      <c r="I26" s="20">
        <v>31101.69</v>
      </c>
      <c r="J26" s="19">
        <v>5658.6019999999999</v>
      </c>
      <c r="K26" s="19">
        <v>0</v>
      </c>
      <c r="L26" s="19">
        <v>137.376</v>
      </c>
      <c r="M26" s="20">
        <v>37055.510999999999</v>
      </c>
      <c r="N26" s="19">
        <v>0</v>
      </c>
      <c r="O26" s="19">
        <v>0</v>
      </c>
      <c r="P26" s="19">
        <v>0</v>
      </c>
      <c r="Q26" s="20">
        <v>0</v>
      </c>
      <c r="R26" s="19">
        <v>0</v>
      </c>
      <c r="S26" s="19">
        <v>0</v>
      </c>
      <c r="T26" s="19">
        <v>9.8320000000000007</v>
      </c>
      <c r="U26" s="20">
        <v>899.16600000000005</v>
      </c>
      <c r="V26" s="19">
        <v>555.98099999999999</v>
      </c>
      <c r="W26" s="19">
        <v>0</v>
      </c>
      <c r="X26" s="19">
        <v>7.9459999999999997</v>
      </c>
      <c r="Y26" s="20">
        <v>548.03499999999997</v>
      </c>
    </row>
    <row r="27" spans="1:25" x14ac:dyDescent="0.2">
      <c r="A27" s="18" t="s">
        <v>26</v>
      </c>
      <c r="B27" s="19">
        <v>0</v>
      </c>
      <c r="C27" s="19">
        <v>0</v>
      </c>
      <c r="D27" s="19">
        <v>0</v>
      </c>
      <c r="E27" s="20">
        <v>0</v>
      </c>
      <c r="F27" s="19">
        <v>0</v>
      </c>
      <c r="G27" s="19">
        <v>1416.857</v>
      </c>
      <c r="H27" s="19">
        <v>119.724</v>
      </c>
      <c r="I27" s="20">
        <v>15286.433999999999</v>
      </c>
      <c r="J27" s="19">
        <v>5811.3549999999996</v>
      </c>
      <c r="K27" s="19">
        <v>0</v>
      </c>
      <c r="L27" s="19">
        <v>69.724000000000004</v>
      </c>
      <c r="M27" s="20">
        <v>19527.422999999999</v>
      </c>
      <c r="N27" s="19">
        <v>0</v>
      </c>
      <c r="O27" s="19">
        <v>0</v>
      </c>
      <c r="P27" s="19">
        <v>0</v>
      </c>
      <c r="Q27" s="20">
        <v>0</v>
      </c>
      <c r="R27" s="19">
        <v>0</v>
      </c>
      <c r="S27" s="19">
        <v>0</v>
      </c>
      <c r="T27" s="19">
        <v>0</v>
      </c>
      <c r="U27" s="20">
        <v>0</v>
      </c>
      <c r="V27" s="19">
        <v>0</v>
      </c>
      <c r="W27" s="19">
        <v>0</v>
      </c>
      <c r="X27" s="19">
        <v>0</v>
      </c>
      <c r="Y27" s="20">
        <v>0</v>
      </c>
    </row>
    <row r="28" spans="1:25" x14ac:dyDescent="0.2">
      <c r="A28" s="18" t="s">
        <v>27</v>
      </c>
      <c r="B28" s="19">
        <v>0</v>
      </c>
      <c r="C28" s="19">
        <v>0</v>
      </c>
      <c r="D28" s="19">
        <v>0</v>
      </c>
      <c r="E28" s="20">
        <v>0</v>
      </c>
      <c r="F28" s="19">
        <v>0</v>
      </c>
      <c r="G28" s="19">
        <v>4104.951</v>
      </c>
      <c r="H28" s="19">
        <v>252.62100000000001</v>
      </c>
      <c r="I28" s="20">
        <v>17914.594000000001</v>
      </c>
      <c r="J28" s="19">
        <v>5158.2709999999997</v>
      </c>
      <c r="K28" s="19">
        <v>0</v>
      </c>
      <c r="L28" s="19">
        <v>67.623999999999995</v>
      </c>
      <c r="M28" s="20">
        <v>21511.31</v>
      </c>
      <c r="N28" s="19">
        <v>0</v>
      </c>
      <c r="O28" s="19">
        <v>0</v>
      </c>
      <c r="P28" s="19">
        <v>0</v>
      </c>
      <c r="Q28" s="20">
        <v>0</v>
      </c>
      <c r="R28" s="19">
        <v>0</v>
      </c>
      <c r="S28" s="19">
        <v>0</v>
      </c>
      <c r="T28" s="19">
        <v>0</v>
      </c>
      <c r="U28" s="20">
        <v>0</v>
      </c>
      <c r="V28" s="19">
        <v>0</v>
      </c>
      <c r="W28" s="19">
        <v>0</v>
      </c>
      <c r="X28" s="19">
        <v>0</v>
      </c>
      <c r="Y28" s="20">
        <v>0</v>
      </c>
    </row>
    <row r="29" spans="1:25" x14ac:dyDescent="0.2">
      <c r="A29" s="18" t="s">
        <v>28</v>
      </c>
      <c r="B29" s="19">
        <v>0</v>
      </c>
      <c r="C29" s="19">
        <v>115.355</v>
      </c>
      <c r="D29" s="19">
        <v>-0.92400000000000004</v>
      </c>
      <c r="E29" s="20">
        <v>0</v>
      </c>
      <c r="F29" s="19">
        <v>0</v>
      </c>
      <c r="G29" s="19">
        <v>1986.085</v>
      </c>
      <c r="H29" s="19">
        <v>106.21899999999999</v>
      </c>
      <c r="I29" s="20">
        <v>20282.785</v>
      </c>
      <c r="J29" s="19">
        <v>3880.78</v>
      </c>
      <c r="K29" s="19">
        <v>0</v>
      </c>
      <c r="L29" s="19">
        <v>61.96</v>
      </c>
      <c r="M29" s="20">
        <v>19274.601999999999</v>
      </c>
      <c r="N29" s="19">
        <v>0</v>
      </c>
      <c r="O29" s="19">
        <v>0</v>
      </c>
      <c r="P29" s="19">
        <v>0</v>
      </c>
      <c r="Q29" s="20">
        <v>0</v>
      </c>
      <c r="R29" s="19">
        <v>0</v>
      </c>
      <c r="S29" s="19">
        <v>0</v>
      </c>
      <c r="T29" s="19">
        <v>1.3140000000000001</v>
      </c>
      <c r="U29" s="20">
        <v>718.93899999999996</v>
      </c>
      <c r="V29" s="19">
        <v>230.21799999999999</v>
      </c>
      <c r="W29" s="19">
        <v>0</v>
      </c>
      <c r="X29" s="19">
        <v>11.542</v>
      </c>
      <c r="Y29" s="20">
        <v>438.93799999999999</v>
      </c>
    </row>
    <row r="30" spans="1:25" x14ac:dyDescent="0.2">
      <c r="A30" s="18" t="s">
        <v>29</v>
      </c>
      <c r="B30" s="19">
        <v>0</v>
      </c>
      <c r="C30" s="21">
        <v>0</v>
      </c>
      <c r="D30" s="19">
        <v>0</v>
      </c>
      <c r="E30" s="20">
        <v>0</v>
      </c>
      <c r="F30" s="19">
        <v>0</v>
      </c>
      <c r="G30" s="19">
        <v>1092.175</v>
      </c>
      <c r="H30" s="19">
        <v>93.313000000000002</v>
      </c>
      <c r="I30" s="20">
        <v>20537.967000000001</v>
      </c>
      <c r="J30" s="19">
        <v>6913.4359999999997</v>
      </c>
      <c r="K30" s="19">
        <v>21.52</v>
      </c>
      <c r="L30" s="19">
        <v>139.27600000000001</v>
      </c>
      <c r="M30" s="20">
        <v>18276.361000000001</v>
      </c>
      <c r="N30" s="19">
        <v>0</v>
      </c>
      <c r="O30" s="21">
        <v>0</v>
      </c>
      <c r="P30" s="19">
        <v>0</v>
      </c>
      <c r="Q30" s="20">
        <v>0</v>
      </c>
      <c r="R30" s="19">
        <v>0</v>
      </c>
      <c r="S30" s="19">
        <v>0</v>
      </c>
      <c r="T30" s="19">
        <v>0</v>
      </c>
      <c r="U30" s="20">
        <v>0</v>
      </c>
      <c r="V30" s="19">
        <v>0</v>
      </c>
      <c r="W30" s="19">
        <v>0</v>
      </c>
      <c r="X30" s="19">
        <v>0</v>
      </c>
      <c r="Y30" s="20">
        <v>0</v>
      </c>
    </row>
    <row r="31" spans="1:25" x14ac:dyDescent="0.2">
      <c r="A31" s="18" t="s">
        <v>30</v>
      </c>
      <c r="B31" s="19">
        <v>0</v>
      </c>
      <c r="C31" s="19">
        <v>12.022</v>
      </c>
      <c r="D31" s="19">
        <v>-0.20300000000000001</v>
      </c>
      <c r="E31" s="20">
        <v>0</v>
      </c>
      <c r="F31" s="19">
        <v>0</v>
      </c>
      <c r="G31" s="19">
        <v>1489.328</v>
      </c>
      <c r="H31" s="19">
        <v>6.1829999999999998</v>
      </c>
      <c r="I31" s="20">
        <v>11950.413</v>
      </c>
      <c r="J31" s="19">
        <v>3759.6390000000001</v>
      </c>
      <c r="K31" s="19">
        <v>0</v>
      </c>
      <c r="L31" s="19">
        <v>79.272000000000006</v>
      </c>
      <c r="M31" s="20">
        <v>13154.148999999999</v>
      </c>
      <c r="N31" s="19">
        <v>0</v>
      </c>
      <c r="O31" s="19">
        <v>0</v>
      </c>
      <c r="P31" s="19">
        <v>0</v>
      </c>
      <c r="Q31" s="20">
        <v>0</v>
      </c>
      <c r="R31" s="19">
        <v>0</v>
      </c>
      <c r="S31" s="19">
        <v>0</v>
      </c>
      <c r="T31" s="19">
        <v>0</v>
      </c>
      <c r="U31" s="20">
        <v>0</v>
      </c>
      <c r="V31" s="19">
        <v>0</v>
      </c>
      <c r="W31" s="19">
        <v>0</v>
      </c>
      <c r="X31" s="19">
        <v>0</v>
      </c>
      <c r="Y31" s="20">
        <v>0</v>
      </c>
    </row>
    <row r="32" spans="1:25" x14ac:dyDescent="0.2">
      <c r="A32" s="18" t="s">
        <v>31</v>
      </c>
      <c r="B32" s="19">
        <v>0</v>
      </c>
      <c r="C32" s="19">
        <v>662.76400000000001</v>
      </c>
      <c r="D32" s="19">
        <v>36.976999999999997</v>
      </c>
      <c r="E32" s="20">
        <v>222.31899999999999</v>
      </c>
      <c r="F32" s="19">
        <v>0</v>
      </c>
      <c r="G32" s="19">
        <v>742.86300000000006</v>
      </c>
      <c r="H32" s="19">
        <v>99.534000000000006</v>
      </c>
      <c r="I32" s="20">
        <v>21335.758999999998</v>
      </c>
      <c r="J32" s="19">
        <v>3331.5479999999998</v>
      </c>
      <c r="K32" s="19">
        <v>0</v>
      </c>
      <c r="L32" s="19">
        <v>188.035</v>
      </c>
      <c r="M32" s="20">
        <v>18232.141</v>
      </c>
      <c r="N32" s="19">
        <v>0</v>
      </c>
      <c r="O32" s="19">
        <v>0</v>
      </c>
      <c r="P32" s="19">
        <v>0</v>
      </c>
      <c r="Q32" s="20">
        <v>0</v>
      </c>
      <c r="R32" s="19">
        <v>0</v>
      </c>
      <c r="S32" s="19">
        <v>0</v>
      </c>
      <c r="T32" s="19">
        <v>0</v>
      </c>
      <c r="U32" s="20">
        <v>0</v>
      </c>
      <c r="V32" s="19">
        <v>0</v>
      </c>
      <c r="W32" s="19">
        <v>0</v>
      </c>
      <c r="X32" s="19">
        <v>0</v>
      </c>
      <c r="Y32" s="20">
        <v>0</v>
      </c>
    </row>
    <row r="33" spans="1:25" x14ac:dyDescent="0.2">
      <c r="A33" s="18" t="s">
        <v>32</v>
      </c>
      <c r="B33" s="19">
        <v>0</v>
      </c>
      <c r="C33" s="19">
        <v>0</v>
      </c>
      <c r="D33" s="19">
        <v>0</v>
      </c>
      <c r="E33" s="20">
        <v>0</v>
      </c>
      <c r="F33" s="19">
        <v>0</v>
      </c>
      <c r="G33" s="19">
        <v>41.743000000000002</v>
      </c>
      <c r="H33" s="19">
        <v>3.3849999999999998</v>
      </c>
      <c r="I33" s="20">
        <v>1603.42</v>
      </c>
      <c r="J33" s="19">
        <v>0</v>
      </c>
      <c r="K33" s="19">
        <v>0</v>
      </c>
      <c r="L33" s="19">
        <v>3.4239999999999999</v>
      </c>
      <c r="M33" s="20">
        <v>1637.3389999999999</v>
      </c>
      <c r="N33" s="19">
        <v>0</v>
      </c>
      <c r="O33" s="19">
        <v>0</v>
      </c>
      <c r="P33" s="19">
        <v>0</v>
      </c>
      <c r="Q33" s="20">
        <v>0</v>
      </c>
      <c r="R33" s="19">
        <v>0</v>
      </c>
      <c r="S33" s="19">
        <v>0</v>
      </c>
      <c r="T33" s="19">
        <v>0</v>
      </c>
      <c r="U33" s="20">
        <v>0</v>
      </c>
      <c r="V33" s="19">
        <v>0</v>
      </c>
      <c r="W33" s="19">
        <v>0</v>
      </c>
      <c r="X33" s="19">
        <v>0</v>
      </c>
      <c r="Y33" s="20">
        <v>0</v>
      </c>
    </row>
    <row r="34" spans="1:25" x14ac:dyDescent="0.2">
      <c r="A34" s="18" t="s">
        <v>33</v>
      </c>
      <c r="B34" s="22">
        <v>0</v>
      </c>
      <c r="C34" s="22">
        <v>19.015999999999998</v>
      </c>
      <c r="D34" s="23">
        <v>1.0449999999999999</v>
      </c>
      <c r="E34" s="24">
        <v>138.441</v>
      </c>
      <c r="F34" s="23">
        <v>0</v>
      </c>
      <c r="G34" s="23">
        <v>391.07</v>
      </c>
      <c r="H34" s="23">
        <v>38.21</v>
      </c>
      <c r="I34" s="24">
        <v>3414.6849999999999</v>
      </c>
      <c r="J34" s="23">
        <v>823.68499999999995</v>
      </c>
      <c r="K34" s="23">
        <v>0.40200000000000002</v>
      </c>
      <c r="L34" s="23">
        <v>47.134</v>
      </c>
      <c r="M34" s="24">
        <v>3075.1950000000002</v>
      </c>
      <c r="N34" s="22">
        <v>0</v>
      </c>
      <c r="O34" s="22">
        <v>0</v>
      </c>
      <c r="P34" s="23">
        <v>3.96</v>
      </c>
      <c r="Q34" s="24">
        <v>80.230999999999995</v>
      </c>
      <c r="R34" s="23">
        <v>0</v>
      </c>
      <c r="S34" s="23">
        <v>63.526000000000003</v>
      </c>
      <c r="T34" s="23">
        <v>8.6110000000000007</v>
      </c>
      <c r="U34" s="24">
        <v>50.591000000000001</v>
      </c>
      <c r="V34" s="23">
        <v>225.61199999999999</v>
      </c>
      <c r="W34" s="23">
        <v>6.3E-2</v>
      </c>
      <c r="X34" s="23">
        <v>1.8260000000000001</v>
      </c>
      <c r="Y34" s="24">
        <v>592.44899999999996</v>
      </c>
    </row>
    <row r="35" spans="1:25" s="31" customFormat="1" x14ac:dyDescent="0.2">
      <c r="A35" s="32" t="s">
        <v>7</v>
      </c>
      <c r="B35" s="35">
        <f t="shared" ref="B35:M35" si="3">SUM(B21:B34)</f>
        <v>0</v>
      </c>
      <c r="C35" s="35">
        <f t="shared" si="3"/>
        <v>819.45500000000004</v>
      </c>
      <c r="D35" s="35">
        <f t="shared" si="3"/>
        <v>37.646999999999998</v>
      </c>
      <c r="E35" s="36">
        <f t="shared" si="3"/>
        <v>391.34699999999998</v>
      </c>
      <c r="F35" s="35">
        <f t="shared" si="3"/>
        <v>0</v>
      </c>
      <c r="G35" s="35">
        <f t="shared" si="3"/>
        <v>24105.258999999998</v>
      </c>
      <c r="H35" s="35">
        <f t="shared" si="3"/>
        <v>2804.045000000001</v>
      </c>
      <c r="I35" s="36">
        <f t="shared" si="3"/>
        <v>208613.984</v>
      </c>
      <c r="J35" s="35">
        <f t="shared" si="3"/>
        <v>51387.278000000006</v>
      </c>
      <c r="K35" s="35">
        <f t="shared" si="3"/>
        <v>21.922000000000001</v>
      </c>
      <c r="L35" s="35">
        <f t="shared" si="3"/>
        <v>1256.8690000000001</v>
      </c>
      <c r="M35" s="36">
        <f t="shared" si="3"/>
        <v>215765.87700000001</v>
      </c>
      <c r="N35" s="35">
        <f>SUM(N21:N34)</f>
        <v>0</v>
      </c>
      <c r="O35" s="35">
        <f>SUM(O21:O34)</f>
        <v>0</v>
      </c>
      <c r="P35" s="35">
        <f t="shared" ref="P35:Y35" si="4">SUM(P21:P34)</f>
        <v>3.96</v>
      </c>
      <c r="Q35" s="36">
        <f t="shared" si="4"/>
        <v>80.230999999999995</v>
      </c>
      <c r="R35" s="35">
        <f t="shared" si="4"/>
        <v>0</v>
      </c>
      <c r="S35" s="35">
        <f t="shared" si="4"/>
        <v>1772.2350000000001</v>
      </c>
      <c r="T35" s="35">
        <f t="shared" si="4"/>
        <v>172.48499999999999</v>
      </c>
      <c r="U35" s="36">
        <f t="shared" si="4"/>
        <v>9825.9090000000015</v>
      </c>
      <c r="V35" s="35">
        <f t="shared" si="4"/>
        <v>2631.63</v>
      </c>
      <c r="W35" s="35">
        <f t="shared" si="4"/>
        <v>6.3E-2</v>
      </c>
      <c r="X35" s="35">
        <f t="shared" si="4"/>
        <v>223.15299999999999</v>
      </c>
      <c r="Y35" s="36">
        <f t="shared" si="4"/>
        <v>13047.646000000001</v>
      </c>
    </row>
    <row r="38" spans="1:25" s="31" customFormat="1" ht="15.75" x14ac:dyDescent="0.25">
      <c r="A38" s="30" t="s">
        <v>8</v>
      </c>
    </row>
    <row r="39" spans="1:25" ht="14.25" x14ac:dyDescent="0.2">
      <c r="A39" s="25" t="s">
        <v>15</v>
      </c>
    </row>
    <row r="40" spans="1:25" ht="14.25" x14ac:dyDescent="0.2">
      <c r="A40" s="25" t="s">
        <v>9</v>
      </c>
    </row>
    <row r="41" spans="1:25" ht="14.25" x14ac:dyDescent="0.2">
      <c r="A41" s="25" t="s">
        <v>10</v>
      </c>
    </row>
    <row r="42" spans="1:25" ht="14.25" x14ac:dyDescent="0.2">
      <c r="A42" s="25" t="s">
        <v>11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37.42578125" style="6" customWidth="1"/>
    <col min="2" max="2" width="6.42578125" style="6" bestFit="1" customWidth="1"/>
    <col min="3" max="3" width="7.42578125" style="6" bestFit="1" customWidth="1"/>
    <col min="4" max="4" width="5.85546875" style="6" bestFit="1" customWidth="1"/>
    <col min="5" max="5" width="15.140625" style="6" bestFit="1" customWidth="1"/>
    <col min="6" max="6" width="6.42578125" style="6" bestFit="1" customWidth="1"/>
    <col min="7" max="7" width="7.42578125" style="6" bestFit="1" customWidth="1"/>
    <col min="8" max="8" width="6.28515625" style="6" bestFit="1" customWidth="1"/>
    <col min="9" max="9" width="15.140625" style="6" bestFit="1" customWidth="1"/>
    <col min="10" max="10" width="7.42578125" style="6" bestFit="1" customWidth="1"/>
    <col min="11" max="11" width="5.7109375" style="6" bestFit="1" customWidth="1"/>
    <col min="12" max="12" width="6.28515625" style="6" bestFit="1" customWidth="1"/>
    <col min="13" max="13" width="15.140625" style="6" bestFit="1" customWidth="1"/>
    <col min="14" max="14" width="6.42578125" style="6" bestFit="1" customWidth="1"/>
    <col min="15" max="15" width="5.7109375" style="6" bestFit="1" customWidth="1"/>
    <col min="16" max="16" width="5.85546875" style="6" bestFit="1" customWidth="1"/>
    <col min="17" max="17" width="15.140625" style="6" bestFit="1" customWidth="1"/>
    <col min="18" max="18" width="6.42578125" style="6" bestFit="1" customWidth="1"/>
    <col min="19" max="19" width="6.28515625" style="6" bestFit="1" customWidth="1"/>
    <col min="20" max="20" width="5.85546875" style="6" bestFit="1" customWidth="1"/>
    <col min="21" max="21" width="15.140625" style="6" bestFit="1" customWidth="1"/>
    <col min="22" max="22" width="6.42578125" style="6" bestFit="1" customWidth="1"/>
    <col min="23" max="23" width="5.7109375" style="6" bestFit="1" customWidth="1"/>
    <col min="24" max="24" width="5.85546875" style="6" bestFit="1" customWidth="1"/>
    <col min="25" max="25" width="15.140625" style="6" bestFit="1" customWidth="1"/>
    <col min="26" max="16384" width="11.42578125" style="6"/>
  </cols>
  <sheetData>
    <row r="1" spans="1:13" s="27" customFormat="1" ht="27.75" x14ac:dyDescent="0.4">
      <c r="A1" s="26" t="s">
        <v>17</v>
      </c>
    </row>
    <row r="2" spans="1:13" s="2" customFormat="1" ht="18" x14ac:dyDescent="0.25">
      <c r="A2" s="29" t="s">
        <v>18</v>
      </c>
    </row>
    <row r="3" spans="1:13" s="4" customFormat="1" x14ac:dyDescent="0.2">
      <c r="A3" s="3"/>
    </row>
    <row r="4" spans="1:13" s="4" customFormat="1" x14ac:dyDescent="0.2">
      <c r="A4" s="5" t="s">
        <v>0</v>
      </c>
    </row>
    <row r="5" spans="1:13" s="4" customFormat="1" x14ac:dyDescent="0.2">
      <c r="A5" s="5" t="s">
        <v>59</v>
      </c>
    </row>
    <row r="6" spans="1:13" x14ac:dyDescent="0.2">
      <c r="A6" s="1"/>
    </row>
    <row r="8" spans="1:13" s="31" customFormat="1" ht="15.75" x14ac:dyDescent="0.25">
      <c r="A8" s="30" t="s">
        <v>49</v>
      </c>
    </row>
    <row r="9" spans="1:13" ht="15" x14ac:dyDescent="0.2">
      <c r="A9" s="7"/>
      <c r="B9" s="8" t="s">
        <v>7</v>
      </c>
      <c r="C9" s="9"/>
      <c r="D9" s="9"/>
      <c r="E9" s="9"/>
      <c r="F9" s="9"/>
      <c r="G9" s="9"/>
      <c r="H9" s="9"/>
      <c r="I9" s="9"/>
      <c r="J9" s="9"/>
      <c r="K9" s="9"/>
      <c r="L9" s="9"/>
      <c r="M9" s="10"/>
    </row>
    <row r="10" spans="1:13" x14ac:dyDescent="0.2">
      <c r="B10" s="11" t="s">
        <v>1</v>
      </c>
      <c r="C10" s="12"/>
      <c r="D10" s="12"/>
      <c r="E10" s="13"/>
      <c r="F10" s="12" t="s">
        <v>2</v>
      </c>
      <c r="G10" s="12"/>
      <c r="H10" s="12"/>
      <c r="I10" s="13"/>
      <c r="J10" s="12" t="s">
        <v>3</v>
      </c>
      <c r="K10" s="12"/>
      <c r="L10" s="12"/>
      <c r="M10" s="13"/>
    </row>
    <row r="11" spans="1:13" s="31" customFormat="1" x14ac:dyDescent="0.2">
      <c r="A11" s="32" t="s">
        <v>14</v>
      </c>
      <c r="B11" s="33" t="s">
        <v>4</v>
      </c>
      <c r="C11" s="33" t="s">
        <v>5</v>
      </c>
      <c r="D11" s="33" t="s">
        <v>6</v>
      </c>
      <c r="E11" s="34" t="s">
        <v>57</v>
      </c>
      <c r="F11" s="33" t="s">
        <v>4</v>
      </c>
      <c r="G11" s="33" t="s">
        <v>5</v>
      </c>
      <c r="H11" s="33" t="s">
        <v>6</v>
      </c>
      <c r="I11" s="34" t="s">
        <v>57</v>
      </c>
      <c r="J11" s="33" t="s">
        <v>4</v>
      </c>
      <c r="K11" s="33" t="s">
        <v>5</v>
      </c>
      <c r="L11" s="33" t="s">
        <v>6</v>
      </c>
      <c r="M11" s="34" t="s">
        <v>57</v>
      </c>
    </row>
    <row r="12" spans="1:13" x14ac:dyDescent="0.2">
      <c r="A12" s="14" t="s">
        <v>12</v>
      </c>
      <c r="B12" s="15">
        <f t="shared" ref="B12:M12" si="0">B35</f>
        <v>0</v>
      </c>
      <c r="C12" s="15">
        <f t="shared" si="0"/>
        <v>323.98400000000004</v>
      </c>
      <c r="D12" s="16">
        <f t="shared" si="0"/>
        <v>2.9760000000000009</v>
      </c>
      <c r="E12" s="17">
        <f t="shared" si="0"/>
        <v>183.39399999999998</v>
      </c>
      <c r="F12" s="15">
        <f t="shared" si="0"/>
        <v>0</v>
      </c>
      <c r="G12" s="15">
        <f t="shared" si="0"/>
        <v>22128.292000000001</v>
      </c>
      <c r="H12" s="16">
        <f t="shared" si="0"/>
        <v>2458.2539999999999</v>
      </c>
      <c r="I12" s="17">
        <f t="shared" si="0"/>
        <v>184409.90399999998</v>
      </c>
      <c r="J12" s="15">
        <f t="shared" si="0"/>
        <v>45758.680999999997</v>
      </c>
      <c r="K12" s="15">
        <f t="shared" si="0"/>
        <v>4.3940000000000001</v>
      </c>
      <c r="L12" s="16">
        <f t="shared" si="0"/>
        <v>1759.4709999999998</v>
      </c>
      <c r="M12" s="17">
        <f t="shared" si="0"/>
        <v>260812.07799999998</v>
      </c>
    </row>
    <row r="13" spans="1:13" x14ac:dyDescent="0.2">
      <c r="A13" s="18" t="s">
        <v>13</v>
      </c>
      <c r="B13" s="19">
        <f t="shared" ref="B13:M13" si="1">N35</f>
        <v>0</v>
      </c>
      <c r="C13" s="19">
        <f t="shared" si="1"/>
        <v>28.896999999999998</v>
      </c>
      <c r="D13" s="19">
        <f t="shared" si="1"/>
        <v>8.4390000000000001</v>
      </c>
      <c r="E13" s="20">
        <f t="shared" si="1"/>
        <v>42.895000000000003</v>
      </c>
      <c r="F13" s="19">
        <f t="shared" si="1"/>
        <v>0</v>
      </c>
      <c r="G13" s="19">
        <f t="shared" si="1"/>
        <v>1705.597</v>
      </c>
      <c r="H13" s="19">
        <f t="shared" si="1"/>
        <v>121.967</v>
      </c>
      <c r="I13" s="20">
        <f t="shared" si="1"/>
        <v>7971.759</v>
      </c>
      <c r="J13" s="19">
        <f t="shared" si="1"/>
        <v>2973.43</v>
      </c>
      <c r="K13" s="19">
        <f t="shared" si="1"/>
        <v>0</v>
      </c>
      <c r="L13" s="19">
        <f t="shared" si="1"/>
        <v>177.357</v>
      </c>
      <c r="M13" s="20">
        <f t="shared" si="1"/>
        <v>15887.331</v>
      </c>
    </row>
    <row r="14" spans="1:13" s="31" customFormat="1" x14ac:dyDescent="0.2">
      <c r="A14" s="32" t="s">
        <v>7</v>
      </c>
      <c r="B14" s="35">
        <f t="shared" ref="B14:M14" si="2">SUM(B12:B13)</f>
        <v>0</v>
      </c>
      <c r="C14" s="35">
        <f t="shared" si="2"/>
        <v>352.88100000000003</v>
      </c>
      <c r="D14" s="35">
        <f t="shared" si="2"/>
        <v>11.415000000000001</v>
      </c>
      <c r="E14" s="36">
        <f t="shared" si="2"/>
        <v>226.28899999999999</v>
      </c>
      <c r="F14" s="35">
        <f t="shared" si="2"/>
        <v>0</v>
      </c>
      <c r="G14" s="35">
        <f t="shared" si="2"/>
        <v>23833.889000000003</v>
      </c>
      <c r="H14" s="35">
        <f t="shared" si="2"/>
        <v>2580.221</v>
      </c>
      <c r="I14" s="36">
        <f t="shared" si="2"/>
        <v>192381.66299999997</v>
      </c>
      <c r="J14" s="35">
        <f t="shared" si="2"/>
        <v>48732.110999999997</v>
      </c>
      <c r="K14" s="35">
        <f t="shared" si="2"/>
        <v>4.3940000000000001</v>
      </c>
      <c r="L14" s="35">
        <f t="shared" si="2"/>
        <v>1936.8279999999997</v>
      </c>
      <c r="M14" s="36">
        <f t="shared" si="2"/>
        <v>276699.40899999999</v>
      </c>
    </row>
    <row r="17" spans="1:25" s="31" customFormat="1" ht="15.75" x14ac:dyDescent="0.25">
      <c r="A17" s="30" t="s">
        <v>50</v>
      </c>
    </row>
    <row r="18" spans="1:25" ht="15" x14ac:dyDescent="0.2">
      <c r="A18" s="7"/>
      <c r="B18" s="8" t="s">
        <v>12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  <c r="N18" s="8" t="s">
        <v>13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10"/>
    </row>
    <row r="19" spans="1:25" x14ac:dyDescent="0.2">
      <c r="B19" s="11" t="s">
        <v>1</v>
      </c>
      <c r="C19" s="12"/>
      <c r="D19" s="12"/>
      <c r="E19" s="13"/>
      <c r="F19" s="12" t="s">
        <v>2</v>
      </c>
      <c r="G19" s="12"/>
      <c r="H19" s="12"/>
      <c r="I19" s="13"/>
      <c r="J19" s="12" t="s">
        <v>3</v>
      </c>
      <c r="K19" s="12"/>
      <c r="L19" s="12"/>
      <c r="M19" s="13"/>
      <c r="N19" s="12" t="s">
        <v>1</v>
      </c>
      <c r="O19" s="12"/>
      <c r="P19" s="12"/>
      <c r="Q19" s="13"/>
      <c r="R19" s="12" t="s">
        <v>2</v>
      </c>
      <c r="S19" s="12"/>
      <c r="T19" s="12"/>
      <c r="U19" s="13"/>
      <c r="V19" s="12" t="s">
        <v>3</v>
      </c>
      <c r="W19" s="12"/>
      <c r="X19" s="12"/>
      <c r="Y19" s="13"/>
    </row>
    <row r="20" spans="1:25" s="31" customFormat="1" x14ac:dyDescent="0.2">
      <c r="A20" s="32" t="s">
        <v>19</v>
      </c>
      <c r="B20" s="33" t="s">
        <v>4</v>
      </c>
      <c r="C20" s="33" t="s">
        <v>5</v>
      </c>
      <c r="D20" s="33" t="s">
        <v>6</v>
      </c>
      <c r="E20" s="34" t="s">
        <v>57</v>
      </c>
      <c r="F20" s="33" t="s">
        <v>4</v>
      </c>
      <c r="G20" s="33" t="s">
        <v>5</v>
      </c>
      <c r="H20" s="33" t="s">
        <v>6</v>
      </c>
      <c r="I20" s="34" t="s">
        <v>57</v>
      </c>
      <c r="J20" s="33" t="s">
        <v>4</v>
      </c>
      <c r="K20" s="33" t="s">
        <v>5</v>
      </c>
      <c r="L20" s="33" t="s">
        <v>6</v>
      </c>
      <c r="M20" s="34" t="s">
        <v>57</v>
      </c>
      <c r="N20" s="33" t="s">
        <v>4</v>
      </c>
      <c r="O20" s="33" t="s">
        <v>5</v>
      </c>
      <c r="P20" s="33" t="s">
        <v>6</v>
      </c>
      <c r="Q20" s="34" t="s">
        <v>57</v>
      </c>
      <c r="R20" s="33" t="s">
        <v>4</v>
      </c>
      <c r="S20" s="33" t="s">
        <v>5</v>
      </c>
      <c r="T20" s="33" t="s">
        <v>6</v>
      </c>
      <c r="U20" s="34" t="s">
        <v>57</v>
      </c>
      <c r="V20" s="33" t="s">
        <v>4</v>
      </c>
      <c r="W20" s="33" t="s">
        <v>5</v>
      </c>
      <c r="X20" s="33" t="s">
        <v>6</v>
      </c>
      <c r="Y20" s="34" t="s">
        <v>57</v>
      </c>
    </row>
    <row r="21" spans="1:25" x14ac:dyDescent="0.2">
      <c r="A21" s="14" t="s">
        <v>20</v>
      </c>
      <c r="B21" s="15">
        <v>0</v>
      </c>
      <c r="C21" s="15">
        <v>0</v>
      </c>
      <c r="D21" s="16">
        <v>0</v>
      </c>
      <c r="E21" s="17">
        <v>0</v>
      </c>
      <c r="F21" s="16">
        <v>0</v>
      </c>
      <c r="G21" s="16">
        <v>0</v>
      </c>
      <c r="H21" s="16">
        <v>101.64</v>
      </c>
      <c r="I21" s="17">
        <v>5355.9110000000001</v>
      </c>
      <c r="J21" s="16">
        <v>0</v>
      </c>
      <c r="K21" s="16">
        <v>0</v>
      </c>
      <c r="L21" s="16">
        <v>0.54600000000000004</v>
      </c>
      <c r="M21" s="17">
        <v>397.9</v>
      </c>
      <c r="N21" s="15">
        <v>0</v>
      </c>
      <c r="O21" s="15">
        <v>0</v>
      </c>
      <c r="P21" s="16">
        <v>0</v>
      </c>
      <c r="Q21" s="17">
        <v>0</v>
      </c>
      <c r="R21" s="16">
        <v>0</v>
      </c>
      <c r="S21" s="16">
        <v>0</v>
      </c>
      <c r="T21" s="16">
        <v>0</v>
      </c>
      <c r="U21" s="17">
        <v>0</v>
      </c>
      <c r="V21" s="16">
        <v>0</v>
      </c>
      <c r="W21" s="16">
        <v>0</v>
      </c>
      <c r="X21" s="16">
        <v>0</v>
      </c>
      <c r="Y21" s="17">
        <v>0</v>
      </c>
    </row>
    <row r="22" spans="1:25" x14ac:dyDescent="0.2">
      <c r="A22" s="18" t="s">
        <v>21</v>
      </c>
      <c r="B22" s="19">
        <v>0</v>
      </c>
      <c r="C22" s="19">
        <v>0</v>
      </c>
      <c r="D22" s="19">
        <v>0</v>
      </c>
      <c r="E22" s="20">
        <v>0</v>
      </c>
      <c r="F22" s="19">
        <v>0</v>
      </c>
      <c r="G22" s="19">
        <v>279.01600000000002</v>
      </c>
      <c r="H22" s="19">
        <v>240.749</v>
      </c>
      <c r="I22" s="20">
        <v>11974.257</v>
      </c>
      <c r="J22" s="19">
        <v>4172.009</v>
      </c>
      <c r="K22" s="19">
        <v>0</v>
      </c>
      <c r="L22" s="19">
        <v>55.052</v>
      </c>
      <c r="M22" s="20">
        <v>11303.009</v>
      </c>
      <c r="N22" s="19">
        <v>0</v>
      </c>
      <c r="O22" s="19">
        <v>0</v>
      </c>
      <c r="P22" s="19">
        <v>0</v>
      </c>
      <c r="Q22" s="20">
        <v>0</v>
      </c>
      <c r="R22" s="19">
        <v>0</v>
      </c>
      <c r="S22" s="19">
        <v>0</v>
      </c>
      <c r="T22" s="19">
        <v>0</v>
      </c>
      <c r="U22" s="20">
        <v>0</v>
      </c>
      <c r="V22" s="19">
        <v>0</v>
      </c>
      <c r="W22" s="19">
        <v>0</v>
      </c>
      <c r="X22" s="19">
        <v>0</v>
      </c>
      <c r="Y22" s="20">
        <v>0</v>
      </c>
    </row>
    <row r="23" spans="1:25" x14ac:dyDescent="0.2">
      <c r="A23" s="18" t="s">
        <v>22</v>
      </c>
      <c r="B23" s="19">
        <v>0</v>
      </c>
      <c r="C23" s="19">
        <v>0</v>
      </c>
      <c r="D23" s="19">
        <v>0</v>
      </c>
      <c r="E23" s="20">
        <v>0</v>
      </c>
      <c r="F23" s="19">
        <v>0</v>
      </c>
      <c r="G23" s="19">
        <v>2399.9290000000001</v>
      </c>
      <c r="H23" s="19">
        <v>474.85199999999998</v>
      </c>
      <c r="I23" s="20">
        <v>19485.436000000002</v>
      </c>
      <c r="J23" s="19">
        <v>6654.6260000000002</v>
      </c>
      <c r="K23" s="19">
        <v>0</v>
      </c>
      <c r="L23" s="19">
        <v>191.62799999999999</v>
      </c>
      <c r="M23" s="20">
        <v>34335.529000000002</v>
      </c>
      <c r="N23" s="19">
        <v>0</v>
      </c>
      <c r="O23" s="19">
        <v>0</v>
      </c>
      <c r="P23" s="19">
        <v>0</v>
      </c>
      <c r="Q23" s="20">
        <v>0</v>
      </c>
      <c r="R23" s="19">
        <v>0</v>
      </c>
      <c r="S23" s="19">
        <v>40.994</v>
      </c>
      <c r="T23" s="19">
        <v>11.026</v>
      </c>
      <c r="U23" s="20">
        <v>656.18</v>
      </c>
      <c r="V23" s="19">
        <v>970.14499999999998</v>
      </c>
      <c r="W23" s="19">
        <v>0</v>
      </c>
      <c r="X23" s="19">
        <v>19.692</v>
      </c>
      <c r="Y23" s="20">
        <v>3106.7139999999999</v>
      </c>
    </row>
    <row r="24" spans="1:25" x14ac:dyDescent="0.2">
      <c r="A24" s="18" t="s">
        <v>23</v>
      </c>
      <c r="B24" s="19">
        <v>0</v>
      </c>
      <c r="C24" s="19">
        <v>0</v>
      </c>
      <c r="D24" s="19">
        <v>0</v>
      </c>
      <c r="E24" s="20">
        <v>0</v>
      </c>
      <c r="F24" s="19">
        <v>0</v>
      </c>
      <c r="G24" s="19">
        <v>1392.3040000000001</v>
      </c>
      <c r="H24" s="19">
        <v>397.89800000000002</v>
      </c>
      <c r="I24" s="20">
        <v>15939.945</v>
      </c>
      <c r="J24" s="19">
        <v>6063.2309999999998</v>
      </c>
      <c r="K24" s="19">
        <v>0</v>
      </c>
      <c r="L24" s="19">
        <v>155.845</v>
      </c>
      <c r="M24" s="20">
        <v>20702.829000000002</v>
      </c>
      <c r="N24" s="19">
        <v>0</v>
      </c>
      <c r="O24" s="19">
        <v>0</v>
      </c>
      <c r="P24" s="19">
        <v>0</v>
      </c>
      <c r="Q24" s="20">
        <v>0</v>
      </c>
      <c r="R24" s="19">
        <v>0</v>
      </c>
      <c r="S24" s="19">
        <v>1182.48</v>
      </c>
      <c r="T24" s="19">
        <v>104.71299999999999</v>
      </c>
      <c r="U24" s="20">
        <v>4690.0230000000001</v>
      </c>
      <c r="V24" s="19">
        <v>1328.7809999999999</v>
      </c>
      <c r="W24" s="19">
        <v>0</v>
      </c>
      <c r="X24" s="19">
        <v>130.148</v>
      </c>
      <c r="Y24" s="20">
        <v>8319.8430000000008</v>
      </c>
    </row>
    <row r="25" spans="1:25" x14ac:dyDescent="0.2">
      <c r="A25" s="18" t="s">
        <v>24</v>
      </c>
      <c r="B25" s="19">
        <v>0</v>
      </c>
      <c r="C25" s="19">
        <v>33.225999999999999</v>
      </c>
      <c r="D25" s="19">
        <v>5.33</v>
      </c>
      <c r="E25" s="20">
        <v>2.1349999999999998</v>
      </c>
      <c r="F25" s="19">
        <v>0</v>
      </c>
      <c r="G25" s="19">
        <v>1190.8800000000001</v>
      </c>
      <c r="H25" s="19">
        <v>69.751000000000005</v>
      </c>
      <c r="I25" s="20">
        <v>5912.93</v>
      </c>
      <c r="J25" s="19">
        <v>596.88599999999997</v>
      </c>
      <c r="K25" s="19">
        <v>0</v>
      </c>
      <c r="L25" s="19">
        <v>85.444000000000003</v>
      </c>
      <c r="M25" s="20">
        <v>14233.406999999999</v>
      </c>
      <c r="N25" s="19">
        <v>0</v>
      </c>
      <c r="O25" s="19">
        <v>0</v>
      </c>
      <c r="P25" s="19">
        <v>0</v>
      </c>
      <c r="Q25" s="20">
        <v>0</v>
      </c>
      <c r="R25" s="19">
        <v>0</v>
      </c>
      <c r="S25" s="19">
        <v>390.74099999999999</v>
      </c>
      <c r="T25" s="19">
        <v>7.7549999999999999</v>
      </c>
      <c r="U25" s="20">
        <v>1067.0050000000001</v>
      </c>
      <c r="V25" s="19">
        <v>474.74700000000001</v>
      </c>
      <c r="W25" s="19">
        <v>0</v>
      </c>
      <c r="X25" s="19">
        <v>12.444000000000001</v>
      </c>
      <c r="Y25" s="20">
        <v>2696.6680000000001</v>
      </c>
    </row>
    <row r="26" spans="1:25" x14ac:dyDescent="0.2">
      <c r="A26" s="18" t="s">
        <v>25</v>
      </c>
      <c r="B26" s="19">
        <v>0</v>
      </c>
      <c r="C26" s="19">
        <v>0</v>
      </c>
      <c r="D26" s="19">
        <v>0</v>
      </c>
      <c r="E26" s="20">
        <v>0</v>
      </c>
      <c r="F26" s="19">
        <v>0</v>
      </c>
      <c r="G26" s="19">
        <v>3603.442</v>
      </c>
      <c r="H26" s="19">
        <v>449.298</v>
      </c>
      <c r="I26" s="20">
        <v>26998.095000000001</v>
      </c>
      <c r="J26" s="19">
        <v>9014.0059999999994</v>
      </c>
      <c r="K26" s="19">
        <v>0</v>
      </c>
      <c r="L26" s="19">
        <v>321.04399999999998</v>
      </c>
      <c r="M26" s="20">
        <v>46467.637999999999</v>
      </c>
      <c r="N26" s="19">
        <v>0</v>
      </c>
      <c r="O26" s="19">
        <v>0</v>
      </c>
      <c r="P26" s="19">
        <v>0</v>
      </c>
      <c r="Q26" s="20">
        <v>0</v>
      </c>
      <c r="R26" s="19">
        <v>0</v>
      </c>
      <c r="S26" s="19">
        <v>91.382000000000005</v>
      </c>
      <c r="T26" s="19">
        <v>-4.0759999999999996</v>
      </c>
      <c r="U26" s="20">
        <v>791.57</v>
      </c>
      <c r="V26" s="19">
        <v>199.75700000000001</v>
      </c>
      <c r="W26" s="19">
        <v>0</v>
      </c>
      <c r="X26" s="19">
        <v>4.9459999999999997</v>
      </c>
      <c r="Y26" s="20">
        <v>742.846</v>
      </c>
    </row>
    <row r="27" spans="1:25" x14ac:dyDescent="0.2">
      <c r="A27" s="18" t="s">
        <v>26</v>
      </c>
      <c r="B27" s="19">
        <v>0</v>
      </c>
      <c r="C27" s="19">
        <v>0</v>
      </c>
      <c r="D27" s="19">
        <v>0</v>
      </c>
      <c r="E27" s="20">
        <v>0</v>
      </c>
      <c r="F27" s="19">
        <v>0</v>
      </c>
      <c r="G27" s="19">
        <v>2706.7689999999998</v>
      </c>
      <c r="H27" s="19">
        <v>174.28899999999999</v>
      </c>
      <c r="I27" s="20">
        <v>12403.368</v>
      </c>
      <c r="J27" s="19">
        <v>5920.9840000000004</v>
      </c>
      <c r="K27" s="19">
        <v>0</v>
      </c>
      <c r="L27" s="19">
        <v>116.923</v>
      </c>
      <c r="M27" s="20">
        <v>25261.212</v>
      </c>
      <c r="N27" s="19">
        <v>0</v>
      </c>
      <c r="O27" s="19">
        <v>0</v>
      </c>
      <c r="P27" s="19">
        <v>0</v>
      </c>
      <c r="Q27" s="20">
        <v>0</v>
      </c>
      <c r="R27" s="19">
        <v>0</v>
      </c>
      <c r="S27" s="19">
        <v>0</v>
      </c>
      <c r="T27" s="19">
        <v>0</v>
      </c>
      <c r="U27" s="20">
        <v>0</v>
      </c>
      <c r="V27" s="19">
        <v>0</v>
      </c>
      <c r="W27" s="19">
        <v>0</v>
      </c>
      <c r="X27" s="19">
        <v>0</v>
      </c>
      <c r="Y27" s="20">
        <v>0</v>
      </c>
    </row>
    <row r="28" spans="1:25" x14ac:dyDescent="0.2">
      <c r="A28" s="18" t="s">
        <v>27</v>
      </c>
      <c r="B28" s="19">
        <v>0</v>
      </c>
      <c r="C28" s="19">
        <v>0</v>
      </c>
      <c r="D28" s="19">
        <v>0</v>
      </c>
      <c r="E28" s="20">
        <v>0</v>
      </c>
      <c r="F28" s="19">
        <v>0</v>
      </c>
      <c r="G28" s="19">
        <v>2753.4090000000001</v>
      </c>
      <c r="H28" s="19">
        <v>149.512</v>
      </c>
      <c r="I28" s="20">
        <v>14903.4</v>
      </c>
      <c r="J28" s="19">
        <v>3680.4</v>
      </c>
      <c r="K28" s="19">
        <v>0</v>
      </c>
      <c r="L28" s="19">
        <v>114.09399999999999</v>
      </c>
      <c r="M28" s="20">
        <v>25254.694</v>
      </c>
      <c r="N28" s="19">
        <v>0</v>
      </c>
      <c r="O28" s="19">
        <v>0</v>
      </c>
      <c r="P28" s="19">
        <v>0</v>
      </c>
      <c r="Q28" s="20">
        <v>0</v>
      </c>
      <c r="R28" s="19">
        <v>0</v>
      </c>
      <c r="S28" s="19">
        <v>0</v>
      </c>
      <c r="T28" s="19">
        <v>0</v>
      </c>
      <c r="U28" s="20">
        <v>0</v>
      </c>
      <c r="V28" s="19">
        <v>0</v>
      </c>
      <c r="W28" s="19">
        <v>0</v>
      </c>
      <c r="X28" s="19">
        <v>0</v>
      </c>
      <c r="Y28" s="20">
        <v>0</v>
      </c>
    </row>
    <row r="29" spans="1:25" x14ac:dyDescent="0.2">
      <c r="A29" s="18" t="s">
        <v>28</v>
      </c>
      <c r="B29" s="19">
        <v>0</v>
      </c>
      <c r="C29" s="19">
        <v>0</v>
      </c>
      <c r="D29" s="19">
        <v>0.30099999999999999</v>
      </c>
      <c r="E29" s="20">
        <v>152.18299999999999</v>
      </c>
      <c r="F29" s="19">
        <v>0</v>
      </c>
      <c r="G29" s="19">
        <v>2506.221</v>
      </c>
      <c r="H29" s="19">
        <v>87.292000000000002</v>
      </c>
      <c r="I29" s="20">
        <v>17776.938999999998</v>
      </c>
      <c r="J29" s="19">
        <v>1898.671</v>
      </c>
      <c r="K29" s="19">
        <v>0</v>
      </c>
      <c r="L29" s="19">
        <v>65.628</v>
      </c>
      <c r="M29" s="20">
        <v>20955.161</v>
      </c>
      <c r="N29" s="19">
        <v>0</v>
      </c>
      <c r="O29" s="19">
        <v>0</v>
      </c>
      <c r="P29" s="19">
        <v>0</v>
      </c>
      <c r="Q29" s="20">
        <v>0</v>
      </c>
      <c r="R29" s="19">
        <v>0</v>
      </c>
      <c r="S29" s="19">
        <v>0</v>
      </c>
      <c r="T29" s="19">
        <v>0.9</v>
      </c>
      <c r="U29" s="20">
        <v>718.03899999999999</v>
      </c>
      <c r="V29" s="19">
        <v>0</v>
      </c>
      <c r="W29" s="19">
        <v>0</v>
      </c>
      <c r="X29" s="19">
        <v>6.0830000000000002</v>
      </c>
      <c r="Y29" s="20">
        <v>432.85500000000002</v>
      </c>
    </row>
    <row r="30" spans="1:25" x14ac:dyDescent="0.2">
      <c r="A30" s="18" t="s">
        <v>29</v>
      </c>
      <c r="B30" s="19">
        <v>0</v>
      </c>
      <c r="C30" s="21">
        <v>0</v>
      </c>
      <c r="D30" s="19">
        <v>0</v>
      </c>
      <c r="E30" s="20">
        <v>0</v>
      </c>
      <c r="F30" s="19">
        <v>0</v>
      </c>
      <c r="G30" s="19">
        <v>1871.6669999999999</v>
      </c>
      <c r="H30" s="19">
        <v>44.573999999999998</v>
      </c>
      <c r="I30" s="20">
        <v>18901.839</v>
      </c>
      <c r="J30" s="19">
        <v>5961.0540000000001</v>
      </c>
      <c r="K30" s="19">
        <v>0</v>
      </c>
      <c r="L30" s="19">
        <v>424.41699999999997</v>
      </c>
      <c r="M30" s="20">
        <v>23982.291000000001</v>
      </c>
      <c r="N30" s="19">
        <v>0</v>
      </c>
      <c r="O30" s="21">
        <v>0</v>
      </c>
      <c r="P30" s="19">
        <v>0</v>
      </c>
      <c r="Q30" s="20">
        <v>0</v>
      </c>
      <c r="R30" s="19">
        <v>0</v>
      </c>
      <c r="S30" s="19">
        <v>0</v>
      </c>
      <c r="T30" s="19">
        <v>0</v>
      </c>
      <c r="U30" s="20">
        <v>0</v>
      </c>
      <c r="V30" s="19">
        <v>0</v>
      </c>
      <c r="W30" s="19">
        <v>0</v>
      </c>
      <c r="X30" s="19">
        <v>0</v>
      </c>
      <c r="Y30" s="20">
        <v>0</v>
      </c>
    </row>
    <row r="31" spans="1:25" x14ac:dyDescent="0.2">
      <c r="A31" s="18" t="s">
        <v>30</v>
      </c>
      <c r="B31" s="19">
        <v>0</v>
      </c>
      <c r="C31" s="19">
        <v>0</v>
      </c>
      <c r="D31" s="19">
        <v>0</v>
      </c>
      <c r="E31" s="20">
        <v>0</v>
      </c>
      <c r="F31" s="19">
        <v>0</v>
      </c>
      <c r="G31" s="19">
        <v>1833.1030000000001</v>
      </c>
      <c r="H31" s="19">
        <v>88.263999999999996</v>
      </c>
      <c r="I31" s="20">
        <v>10026.200000000001</v>
      </c>
      <c r="J31" s="19">
        <v>442.72199999999998</v>
      </c>
      <c r="K31" s="19">
        <v>0</v>
      </c>
      <c r="L31" s="19">
        <v>38.612000000000002</v>
      </c>
      <c r="M31" s="20">
        <v>13513.003000000001</v>
      </c>
      <c r="N31" s="19">
        <v>0</v>
      </c>
      <c r="O31" s="19">
        <v>0</v>
      </c>
      <c r="P31" s="19">
        <v>0</v>
      </c>
      <c r="Q31" s="20">
        <v>0</v>
      </c>
      <c r="R31" s="19">
        <v>0</v>
      </c>
      <c r="S31" s="19">
        <v>0</v>
      </c>
      <c r="T31" s="19">
        <v>0</v>
      </c>
      <c r="U31" s="20">
        <v>0</v>
      </c>
      <c r="V31" s="19">
        <v>0</v>
      </c>
      <c r="W31" s="19">
        <v>0</v>
      </c>
      <c r="X31" s="19">
        <v>0</v>
      </c>
      <c r="Y31" s="20">
        <v>0</v>
      </c>
    </row>
    <row r="32" spans="1:25" x14ac:dyDescent="0.2">
      <c r="A32" s="18" t="s">
        <v>31</v>
      </c>
      <c r="B32" s="19">
        <v>0</v>
      </c>
      <c r="C32" s="19">
        <v>222.49</v>
      </c>
      <c r="D32" s="19">
        <v>1.7330000000000001</v>
      </c>
      <c r="E32" s="20">
        <v>0</v>
      </c>
      <c r="F32" s="19">
        <v>0</v>
      </c>
      <c r="G32" s="19">
        <v>945.40599999999995</v>
      </c>
      <c r="H32" s="19">
        <v>130.71100000000001</v>
      </c>
      <c r="I32" s="20">
        <v>20233.324000000001</v>
      </c>
      <c r="J32" s="19">
        <v>343.27600000000001</v>
      </c>
      <c r="K32" s="19">
        <v>0</v>
      </c>
      <c r="L32" s="19">
        <v>109.194</v>
      </c>
      <c r="M32" s="20">
        <v>18466.223000000002</v>
      </c>
      <c r="N32" s="19">
        <v>0</v>
      </c>
      <c r="O32" s="19">
        <v>0</v>
      </c>
      <c r="P32" s="19">
        <v>0</v>
      </c>
      <c r="Q32" s="20">
        <v>0</v>
      </c>
      <c r="R32" s="19">
        <v>0</v>
      </c>
      <c r="S32" s="19">
        <v>0</v>
      </c>
      <c r="T32" s="19">
        <v>0</v>
      </c>
      <c r="U32" s="20">
        <v>0</v>
      </c>
      <c r="V32" s="19">
        <v>0</v>
      </c>
      <c r="W32" s="19">
        <v>0</v>
      </c>
      <c r="X32" s="19">
        <v>0</v>
      </c>
      <c r="Y32" s="20">
        <v>0</v>
      </c>
    </row>
    <row r="33" spans="1:25" x14ac:dyDescent="0.2">
      <c r="A33" s="18" t="s">
        <v>32</v>
      </c>
      <c r="B33" s="19">
        <v>0</v>
      </c>
      <c r="C33" s="19">
        <v>0</v>
      </c>
      <c r="D33" s="19">
        <v>0</v>
      </c>
      <c r="E33" s="20">
        <v>0</v>
      </c>
      <c r="F33" s="19">
        <v>0</v>
      </c>
      <c r="G33" s="19">
        <v>125.042</v>
      </c>
      <c r="H33" s="19">
        <v>2.641</v>
      </c>
      <c r="I33" s="20">
        <v>1475.7370000000001</v>
      </c>
      <c r="J33" s="19">
        <v>0</v>
      </c>
      <c r="K33" s="19">
        <v>0</v>
      </c>
      <c r="L33" s="19">
        <v>5.7629999999999999</v>
      </c>
      <c r="M33" s="20">
        <v>1631.576</v>
      </c>
      <c r="N33" s="19">
        <v>0</v>
      </c>
      <c r="O33" s="19">
        <v>0</v>
      </c>
      <c r="P33" s="19">
        <v>0</v>
      </c>
      <c r="Q33" s="20">
        <v>0</v>
      </c>
      <c r="R33" s="19">
        <v>0</v>
      </c>
      <c r="S33" s="19">
        <v>0</v>
      </c>
      <c r="T33" s="19">
        <v>0</v>
      </c>
      <c r="U33" s="20">
        <v>0</v>
      </c>
      <c r="V33" s="19">
        <v>0</v>
      </c>
      <c r="W33" s="19">
        <v>0</v>
      </c>
      <c r="X33" s="19">
        <v>0</v>
      </c>
      <c r="Y33" s="20">
        <v>0</v>
      </c>
    </row>
    <row r="34" spans="1:25" x14ac:dyDescent="0.2">
      <c r="A34" s="18" t="s">
        <v>33</v>
      </c>
      <c r="B34" s="22">
        <v>0</v>
      </c>
      <c r="C34" s="22">
        <v>68.268000000000001</v>
      </c>
      <c r="D34" s="23">
        <v>-4.3879999999999999</v>
      </c>
      <c r="E34" s="24">
        <v>29.076000000000001</v>
      </c>
      <c r="F34" s="23">
        <v>0</v>
      </c>
      <c r="G34" s="23">
        <v>521.10400000000004</v>
      </c>
      <c r="H34" s="23">
        <v>46.783000000000001</v>
      </c>
      <c r="I34" s="24">
        <v>3022.5230000000001</v>
      </c>
      <c r="J34" s="23">
        <v>1010.816</v>
      </c>
      <c r="K34" s="23">
        <v>4.3940000000000001</v>
      </c>
      <c r="L34" s="23">
        <v>75.281000000000006</v>
      </c>
      <c r="M34" s="24">
        <v>4307.6059999999998</v>
      </c>
      <c r="N34" s="22">
        <v>0</v>
      </c>
      <c r="O34" s="22">
        <v>28.896999999999998</v>
      </c>
      <c r="P34" s="23">
        <v>8.4390000000000001</v>
      </c>
      <c r="Q34" s="24">
        <v>42.895000000000003</v>
      </c>
      <c r="R34" s="23">
        <v>0</v>
      </c>
      <c r="S34" s="23">
        <v>0</v>
      </c>
      <c r="T34" s="23">
        <v>1.649</v>
      </c>
      <c r="U34" s="24">
        <v>48.942</v>
      </c>
      <c r="V34" s="23">
        <v>0</v>
      </c>
      <c r="W34" s="23">
        <v>0</v>
      </c>
      <c r="X34" s="23">
        <v>4.0439999999999996</v>
      </c>
      <c r="Y34" s="24">
        <v>588.40499999999997</v>
      </c>
    </row>
    <row r="35" spans="1:25" s="31" customFormat="1" x14ac:dyDescent="0.2">
      <c r="A35" s="32" t="s">
        <v>7</v>
      </c>
      <c r="B35" s="35">
        <f t="shared" ref="B35:M35" si="3">SUM(B21:B34)</f>
        <v>0</v>
      </c>
      <c r="C35" s="35">
        <f t="shared" si="3"/>
        <v>323.98400000000004</v>
      </c>
      <c r="D35" s="35">
        <f t="shared" si="3"/>
        <v>2.9760000000000009</v>
      </c>
      <c r="E35" s="36">
        <f t="shared" si="3"/>
        <v>183.39399999999998</v>
      </c>
      <c r="F35" s="35">
        <f t="shared" si="3"/>
        <v>0</v>
      </c>
      <c r="G35" s="35">
        <f t="shared" si="3"/>
        <v>22128.292000000001</v>
      </c>
      <c r="H35" s="35">
        <f t="shared" si="3"/>
        <v>2458.2539999999999</v>
      </c>
      <c r="I35" s="36">
        <f t="shared" si="3"/>
        <v>184409.90399999998</v>
      </c>
      <c r="J35" s="35">
        <f t="shared" si="3"/>
        <v>45758.680999999997</v>
      </c>
      <c r="K35" s="35">
        <f t="shared" si="3"/>
        <v>4.3940000000000001</v>
      </c>
      <c r="L35" s="35">
        <f t="shared" si="3"/>
        <v>1759.4709999999998</v>
      </c>
      <c r="M35" s="36">
        <f t="shared" si="3"/>
        <v>260812.07799999998</v>
      </c>
      <c r="N35" s="35">
        <f>SUM(N21:N34)</f>
        <v>0</v>
      </c>
      <c r="O35" s="35">
        <f>SUM(O21:O34)</f>
        <v>28.896999999999998</v>
      </c>
      <c r="P35" s="35">
        <f t="shared" ref="P35:Y35" si="4">SUM(P21:P34)</f>
        <v>8.4390000000000001</v>
      </c>
      <c r="Q35" s="36">
        <f t="shared" si="4"/>
        <v>42.895000000000003</v>
      </c>
      <c r="R35" s="35">
        <f t="shared" si="4"/>
        <v>0</v>
      </c>
      <c r="S35" s="35">
        <f t="shared" si="4"/>
        <v>1705.597</v>
      </c>
      <c r="T35" s="35">
        <f t="shared" si="4"/>
        <v>121.967</v>
      </c>
      <c r="U35" s="36">
        <f t="shared" si="4"/>
        <v>7971.759</v>
      </c>
      <c r="V35" s="35">
        <f t="shared" si="4"/>
        <v>2973.43</v>
      </c>
      <c r="W35" s="35">
        <f t="shared" si="4"/>
        <v>0</v>
      </c>
      <c r="X35" s="35">
        <f t="shared" si="4"/>
        <v>177.357</v>
      </c>
      <c r="Y35" s="36">
        <f t="shared" si="4"/>
        <v>15887.331</v>
      </c>
    </row>
    <row r="38" spans="1:25" s="31" customFormat="1" ht="15.75" x14ac:dyDescent="0.25">
      <c r="A38" s="30" t="s">
        <v>8</v>
      </c>
    </row>
    <row r="39" spans="1:25" ht="14.25" x14ac:dyDescent="0.2">
      <c r="A39" s="25" t="s">
        <v>15</v>
      </c>
    </row>
    <row r="40" spans="1:25" ht="14.25" x14ac:dyDescent="0.2">
      <c r="A40" s="25" t="s">
        <v>9</v>
      </c>
    </row>
    <row r="41" spans="1:25" ht="14.25" x14ac:dyDescent="0.2">
      <c r="A41" s="25" t="s">
        <v>10</v>
      </c>
    </row>
    <row r="42" spans="1:25" ht="14.25" x14ac:dyDescent="0.2">
      <c r="A42" s="25" t="s">
        <v>11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2016-01-26T07:30:03Z</dcterms:created>
  <dcterms:modified xsi:type="dcterms:W3CDTF">2021-01-20T11:50:05Z</dcterms:modified>
</cp:coreProperties>
</file>