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3 BIO-Internett-Historiske\02 BIO HIS produksjonsområde\"/>
    </mc:Choice>
  </mc:AlternateContent>
  <bookViews>
    <workbookView xWindow="0" yWindow="0" windowWidth="28800" windowHeight="1204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2" l="1"/>
  <c r="L35" i="12"/>
  <c r="K35" i="12"/>
  <c r="J35" i="12"/>
  <c r="D13" i="12" s="1"/>
  <c r="I35" i="12"/>
  <c r="H35" i="12"/>
  <c r="B13" i="12" s="1"/>
  <c r="G35" i="12"/>
  <c r="G12" i="12" s="1"/>
  <c r="G14" i="12" s="1"/>
  <c r="F35" i="12"/>
  <c r="F12" i="12" s="1"/>
  <c r="F14" i="12" s="1"/>
  <c r="E35" i="12"/>
  <c r="D35" i="12"/>
  <c r="D12" i="12" s="1"/>
  <c r="C35" i="12"/>
  <c r="C12" i="12" s="1"/>
  <c r="B35" i="12"/>
  <c r="B12" i="12" s="1"/>
  <c r="G13" i="12"/>
  <c r="F13" i="12"/>
  <c r="E13" i="12"/>
  <c r="C13" i="12"/>
  <c r="E12" i="12"/>
  <c r="B14" i="12" l="1"/>
  <c r="E14" i="12"/>
  <c r="D14" i="12"/>
  <c r="C14" i="12"/>
  <c r="M35" i="11"/>
  <c r="G13" i="11" s="1"/>
  <c r="L35" i="11"/>
  <c r="F13" i="11" s="1"/>
  <c r="K35" i="11"/>
  <c r="E13" i="11" s="1"/>
  <c r="J35" i="11"/>
  <c r="D13" i="11" s="1"/>
  <c r="I35" i="11"/>
  <c r="H35" i="11"/>
  <c r="G35" i="11"/>
  <c r="G12" i="11" s="1"/>
  <c r="F35" i="11"/>
  <c r="F12" i="11" s="1"/>
  <c r="E35" i="11"/>
  <c r="E12" i="11" s="1"/>
  <c r="D35" i="11"/>
  <c r="D12" i="11" s="1"/>
  <c r="C35" i="11"/>
  <c r="C12" i="11" s="1"/>
  <c r="B35" i="11"/>
  <c r="B12" i="11" s="1"/>
  <c r="C13" i="11"/>
  <c r="B13" i="11"/>
  <c r="F14" i="11" l="1"/>
  <c r="G14" i="11"/>
  <c r="C14" i="11"/>
  <c r="B14" i="11"/>
  <c r="D14" i="11"/>
  <c r="E14" i="11"/>
  <c r="M35" i="10"/>
  <c r="L35" i="10"/>
  <c r="K35" i="10"/>
  <c r="E13" i="10" s="1"/>
  <c r="J35" i="10"/>
  <c r="D13" i="10" s="1"/>
  <c r="I35" i="10"/>
  <c r="C13" i="10" s="1"/>
  <c r="H35" i="10"/>
  <c r="B13" i="10" s="1"/>
  <c r="G35" i="10"/>
  <c r="G12" i="10" s="1"/>
  <c r="F35" i="10"/>
  <c r="F12" i="10" s="1"/>
  <c r="E35" i="10"/>
  <c r="E12" i="10" s="1"/>
  <c r="D35" i="10"/>
  <c r="D12" i="10" s="1"/>
  <c r="C35" i="10"/>
  <c r="C12" i="10" s="1"/>
  <c r="B35" i="10"/>
  <c r="B12" i="10" s="1"/>
  <c r="G13" i="10"/>
  <c r="F13" i="10"/>
  <c r="D14" i="10" l="1"/>
  <c r="G14" i="10"/>
  <c r="B14" i="10"/>
  <c r="E14" i="10"/>
  <c r="F14" i="10"/>
  <c r="C14" i="10"/>
  <c r="M35" i="9"/>
  <c r="G13" i="9" s="1"/>
  <c r="L35" i="9"/>
  <c r="F13" i="9" s="1"/>
  <c r="K35" i="9"/>
  <c r="E13" i="9" s="1"/>
  <c r="J35" i="9"/>
  <c r="D13" i="9" s="1"/>
  <c r="I35" i="9"/>
  <c r="C13" i="9" s="1"/>
  <c r="H35" i="9"/>
  <c r="B13" i="9" s="1"/>
  <c r="G35" i="9"/>
  <c r="G12" i="9" s="1"/>
  <c r="F35" i="9"/>
  <c r="F12" i="9" s="1"/>
  <c r="E35" i="9"/>
  <c r="E12" i="9" s="1"/>
  <c r="D35" i="9"/>
  <c r="D12" i="9" s="1"/>
  <c r="C35" i="9"/>
  <c r="C12" i="9" s="1"/>
  <c r="B35" i="9"/>
  <c r="B12" i="9" s="1"/>
  <c r="F14" i="9" l="1"/>
  <c r="B14" i="9"/>
  <c r="C14" i="9"/>
  <c r="G14" i="9"/>
  <c r="D14" i="9"/>
  <c r="E14" i="9"/>
  <c r="M35" i="8"/>
  <c r="L35" i="8"/>
  <c r="K35" i="8"/>
  <c r="E13" i="8" s="1"/>
  <c r="J35" i="8"/>
  <c r="D13" i="8" s="1"/>
  <c r="I35" i="8"/>
  <c r="C13" i="8" s="1"/>
  <c r="H35" i="8"/>
  <c r="B13" i="8" s="1"/>
  <c r="G35" i="8"/>
  <c r="G12" i="8" s="1"/>
  <c r="F35" i="8"/>
  <c r="F12" i="8" s="1"/>
  <c r="E35" i="8"/>
  <c r="E12" i="8" s="1"/>
  <c r="D35" i="8"/>
  <c r="D12" i="8" s="1"/>
  <c r="C35" i="8"/>
  <c r="C12" i="8" s="1"/>
  <c r="B35" i="8"/>
  <c r="B12" i="8" s="1"/>
  <c r="G13" i="8"/>
  <c r="F13" i="8"/>
  <c r="G14" i="8" l="1"/>
  <c r="F14" i="8"/>
  <c r="B14" i="8"/>
  <c r="C14" i="8"/>
  <c r="D14" i="8"/>
  <c r="E14" i="8"/>
  <c r="M35" i="7"/>
  <c r="G13" i="7" s="1"/>
  <c r="L35" i="7"/>
  <c r="F13" i="7" s="1"/>
  <c r="K35" i="7"/>
  <c r="J35" i="7"/>
  <c r="D13" i="7" s="1"/>
  <c r="I35" i="7"/>
  <c r="C13" i="7" s="1"/>
  <c r="H35" i="7"/>
  <c r="B13" i="7" s="1"/>
  <c r="G35" i="7"/>
  <c r="G12" i="7" s="1"/>
  <c r="F35" i="7"/>
  <c r="F12" i="7" s="1"/>
  <c r="E35" i="7"/>
  <c r="E12" i="7" s="1"/>
  <c r="D35" i="7"/>
  <c r="D12" i="7" s="1"/>
  <c r="C35" i="7"/>
  <c r="C12" i="7" s="1"/>
  <c r="B35" i="7"/>
  <c r="B12" i="7" s="1"/>
  <c r="E13" i="7"/>
  <c r="G14" i="7" l="1"/>
  <c r="F14" i="7"/>
  <c r="C14" i="7"/>
  <c r="D14" i="7"/>
  <c r="E14" i="7"/>
  <c r="B14" i="7"/>
  <c r="M35" i="6"/>
  <c r="G13" i="6" s="1"/>
  <c r="L35" i="6"/>
  <c r="F13" i="6" s="1"/>
  <c r="K35" i="6"/>
  <c r="E13" i="6" s="1"/>
  <c r="J35" i="6"/>
  <c r="D13" i="6" s="1"/>
  <c r="I35" i="6"/>
  <c r="C13" i="6" s="1"/>
  <c r="H35" i="6"/>
  <c r="B13" i="6" s="1"/>
  <c r="G35" i="6"/>
  <c r="G12" i="6" s="1"/>
  <c r="F35" i="6"/>
  <c r="F12" i="6" s="1"/>
  <c r="E35" i="6"/>
  <c r="E12" i="6" s="1"/>
  <c r="D35" i="6"/>
  <c r="D12" i="6" s="1"/>
  <c r="C35" i="6"/>
  <c r="C12" i="6" s="1"/>
  <c r="B35" i="6"/>
  <c r="B12" i="6" s="1"/>
  <c r="F14" i="6" l="1"/>
  <c r="G14" i="6"/>
  <c r="C14" i="6"/>
  <c r="B14" i="6"/>
  <c r="D14" i="6"/>
  <c r="E14" i="6"/>
  <c r="M35" i="5"/>
  <c r="L35" i="5"/>
  <c r="K35" i="5"/>
  <c r="J35" i="5"/>
  <c r="I35" i="5"/>
  <c r="H35" i="5"/>
  <c r="G35" i="5"/>
  <c r="F35" i="5"/>
  <c r="E35" i="5"/>
  <c r="D35" i="5"/>
  <c r="C35" i="5"/>
  <c r="B35" i="5"/>
  <c r="D13" i="5" l="1"/>
  <c r="C13" i="5"/>
  <c r="B13" i="5"/>
  <c r="G12" i="5"/>
  <c r="F12" i="5"/>
  <c r="D12" i="5"/>
  <c r="C12" i="5"/>
  <c r="B12" i="5"/>
  <c r="G13" i="5"/>
  <c r="F13" i="5"/>
  <c r="E13" i="5"/>
  <c r="E12" i="5"/>
  <c r="E14" i="5" s="1"/>
  <c r="D14" i="5" l="1"/>
  <c r="B14" i="5"/>
  <c r="F14" i="5"/>
  <c r="C14" i="5"/>
  <c r="G14" i="5"/>
  <c r="M35" i="4"/>
  <c r="L35" i="4"/>
  <c r="F13" i="4" s="1"/>
  <c r="K35" i="4"/>
  <c r="E13" i="4" s="1"/>
  <c r="J35" i="4"/>
  <c r="D13" i="4" s="1"/>
  <c r="I35" i="4"/>
  <c r="C13" i="4" s="1"/>
  <c r="H35" i="4"/>
  <c r="G35" i="4"/>
  <c r="G12" i="4" s="1"/>
  <c r="G14" i="4" s="1"/>
  <c r="F35" i="4"/>
  <c r="F12" i="4" s="1"/>
  <c r="E35" i="4"/>
  <c r="E12" i="4" s="1"/>
  <c r="D35" i="4"/>
  <c r="D12" i="4" s="1"/>
  <c r="C35" i="4"/>
  <c r="C12" i="4" s="1"/>
  <c r="B35" i="4"/>
  <c r="B12" i="4" s="1"/>
  <c r="G13" i="4"/>
  <c r="B13" i="4"/>
  <c r="F14" i="4" l="1"/>
  <c r="B14" i="4"/>
  <c r="C14" i="4"/>
  <c r="D14" i="4"/>
  <c r="E14" i="4"/>
  <c r="M35" i="3"/>
  <c r="G13" i="3" s="1"/>
  <c r="L35" i="3"/>
  <c r="F13" i="3" s="1"/>
  <c r="K35" i="3"/>
  <c r="E13" i="3" s="1"/>
  <c r="J35" i="3"/>
  <c r="D13" i="3" s="1"/>
  <c r="I35" i="3"/>
  <c r="C13" i="3" s="1"/>
  <c r="H35" i="3"/>
  <c r="B13" i="3" s="1"/>
  <c r="G35" i="3"/>
  <c r="G12" i="3" s="1"/>
  <c r="F35" i="3"/>
  <c r="F12" i="3" s="1"/>
  <c r="E35" i="3"/>
  <c r="E12" i="3" s="1"/>
  <c r="D35" i="3"/>
  <c r="D12" i="3" s="1"/>
  <c r="C35" i="3"/>
  <c r="C12" i="3" s="1"/>
  <c r="B35" i="3"/>
  <c r="B12" i="3" s="1"/>
  <c r="B14" i="3" l="1"/>
  <c r="C14" i="3"/>
  <c r="D14" i="3"/>
  <c r="E14" i="3"/>
  <c r="F14" i="3"/>
  <c r="G14" i="3"/>
  <c r="M35" i="2"/>
  <c r="G13" i="2" s="1"/>
  <c r="L35" i="2"/>
  <c r="F13" i="2" s="1"/>
  <c r="K35" i="2"/>
  <c r="E13" i="2" s="1"/>
  <c r="J35" i="2"/>
  <c r="D13" i="2" s="1"/>
  <c r="I35" i="2"/>
  <c r="C13" i="2" s="1"/>
  <c r="H35" i="2"/>
  <c r="B13" i="2" s="1"/>
  <c r="G35" i="2"/>
  <c r="G12" i="2" s="1"/>
  <c r="F35" i="2"/>
  <c r="F12" i="2" s="1"/>
  <c r="E35" i="2"/>
  <c r="E12" i="2" s="1"/>
  <c r="D35" i="2"/>
  <c r="D12" i="2" s="1"/>
  <c r="C35" i="2"/>
  <c r="C12" i="2" s="1"/>
  <c r="B35" i="2"/>
  <c r="B12" i="2" s="1"/>
  <c r="G14" i="2" l="1"/>
  <c r="B14" i="2"/>
  <c r="F14" i="2"/>
  <c r="D14" i="2"/>
  <c r="E14" i="2"/>
  <c r="C14" i="2"/>
  <c r="M35" i="1"/>
  <c r="G13" i="1" s="1"/>
  <c r="L35" i="1"/>
  <c r="F13" i="1" s="1"/>
  <c r="K35" i="1"/>
  <c r="E13" i="1" s="1"/>
  <c r="J35" i="1"/>
  <c r="D13" i="1" s="1"/>
  <c r="I35" i="1"/>
  <c r="C13" i="1" s="1"/>
  <c r="H35" i="1"/>
  <c r="B13" i="1" s="1"/>
  <c r="G35" i="1"/>
  <c r="G12" i="1" s="1"/>
  <c r="F35" i="1"/>
  <c r="F12" i="1" s="1"/>
  <c r="E35" i="1"/>
  <c r="E12" i="1" s="1"/>
  <c r="D35" i="1"/>
  <c r="D12" i="1" s="1"/>
  <c r="C35" i="1"/>
  <c r="C12" i="1" s="1"/>
  <c r="B35" i="1"/>
  <c r="B12" i="1" s="1"/>
  <c r="G14" i="1" l="1"/>
  <c r="C14" i="1"/>
  <c r="D14" i="1"/>
  <c r="E14" i="1"/>
  <c r="B14" i="1"/>
  <c r="F14" i="1"/>
</calcChain>
</file>

<file path=xl/sharedStrings.xml><?xml version="1.0" encoding="utf-8"?>
<sst xmlns="http://schemas.openxmlformats.org/spreadsheetml/2006/main" count="720" uniqueCount="56">
  <si>
    <t>Kilde: Fiskeridirektoratet, Biomasseregisteret</t>
  </si>
  <si>
    <t>Tidligere utsett</t>
  </si>
  <si>
    <t>Fjorårets utsett</t>
  </si>
  <si>
    <t>Årets utsett</t>
  </si>
  <si>
    <t>Antall</t>
  </si>
  <si>
    <t>Mengde</t>
  </si>
  <si>
    <t>Totalt</t>
  </si>
  <si>
    <t>Forklaring:</t>
  </si>
  <si>
    <t>Uttak = All fisk innrapportert tatt ut av merdene, eksklusiv fisk som er flyttet eller solgt levende</t>
  </si>
  <si>
    <t>Rundvekt = Whole fish equivalent (WFE)</t>
  </si>
  <si>
    <t xml:space="preserve">Omregningsfaktor = Vi har benyttet omregningsfaktor fra NS 9417:2012. </t>
  </si>
  <si>
    <t>Laks</t>
  </si>
  <si>
    <t>Regnbueørret</t>
  </si>
  <si>
    <t>Art</t>
  </si>
  <si>
    <t>Tall spesifisert på art, produksjonsområde og utsett</t>
  </si>
  <si>
    <t>Produksjonsområde:</t>
  </si>
  <si>
    <t>Område 1: Svenskegrensen til Jæren</t>
  </si>
  <si>
    <t>Område 2: Ryfylke</t>
  </si>
  <si>
    <t>Område 3: Karmøy til Sotra</t>
  </si>
  <si>
    <t>Område 4: Nordhordland til Stadt</t>
  </si>
  <si>
    <t>Område 5: Stadt til Hustadvika</t>
  </si>
  <si>
    <t>Område 6: Nordmøre og Sør-Trøndelag</t>
  </si>
  <si>
    <t>Område 7: Nord-Trøndelag med Bindal</t>
  </si>
  <si>
    <t>Område 8: Helgeland til Bodø</t>
  </si>
  <si>
    <t>Område 9: Vestfjorden og Vesterålen</t>
  </si>
  <si>
    <t>Område 10: Andøya til Senja</t>
  </si>
  <si>
    <t>Område 11: Kvaløy til Loppa</t>
  </si>
  <si>
    <t>Område 12: Vest-Finnmark</t>
  </si>
  <si>
    <t>Område 13: Øst-Finnmark</t>
  </si>
  <si>
    <t>Stamfisk, forskning og undervisning</t>
  </si>
  <si>
    <t>Uttak av slaktet fisk 2018 (PRODUKSJONSOMRÅDE)</t>
  </si>
  <si>
    <t>Innrapportert TOTALT uttak av fisk pr. januar i 2018. Antall i 1000 stk, og mengde i tonn rundvekt.</t>
  </si>
  <si>
    <t>Innrapportert uttak av fisk i april i 2018. Antall i 1000 stk, og mengde i tonn rundvekt.</t>
  </si>
  <si>
    <t>Innrapportert uttak av fisk i mars i 2018. Antall i 1000 stk, og mengde i tonn rundvekt.</t>
  </si>
  <si>
    <t>Innrapportert TOTALT uttak av fisk i februar i 2018. Antall i 1000 stk, og mengde i tonn rundvekt.</t>
  </si>
  <si>
    <t>Innrapportert uttak av fisk i mai i 2018. Antall i 1000 stk, og mengde i tonn rundvekt.</t>
  </si>
  <si>
    <t>Innrapportert uttak av fisk i juni i 2018. Antall i 1000 stk, og mengde i tonn rundvekt.</t>
  </si>
  <si>
    <t>Innrapportert uttak av fisk i juli i 2018. Antall i 1000 stk, og mengde i tonn rundvekt.</t>
  </si>
  <si>
    <t>Innrapportert uttak av fisk i august i 2018. Antall i 1000 stk, og mengde i tonn rundvekt.</t>
  </si>
  <si>
    <t>Innrapportert uttak av fisk i september i 2018. Antall i 1000 stk, og mengde i tonn rundvekt.</t>
  </si>
  <si>
    <t>Innrapportert uttak av fisk i oktober i 2018. Antall i 1000 stk, og mengde i tonn rundvekt.</t>
  </si>
  <si>
    <t>Innrapportert uttak av fisk i november i 2018. Antall i 1000 stk, og mengde i tonn rundvekt.</t>
  </si>
  <si>
    <t>Innrapportert uttak av fisk i desember i 2018. Antall i 1000 stk, og mengde i tonn rundvekt.</t>
  </si>
  <si>
    <t>Innrapportert uttak av slaktet laks og regnbueørret pr. januar i 2018. Antall i 1000 stk, og mengde i tonn rundvekt.</t>
  </si>
  <si>
    <t>Innrapportert uttak av slaktet laks og regnbueørret pr. februar i 2018. Antall i 1000 stk, og mengde i tonn rundvekt.</t>
  </si>
  <si>
    <t>Innrapportert uttak av slaktet laks og regnbueørret pr.mars i 2018. Antall i 1000 stk, og mengde i tonn rundvekt.</t>
  </si>
  <si>
    <t>Innrapportert uttak av slaktet laks og regnbueørret pr. april i 2018. Antall i 1000 stk, og mengde i tonn rundvekt.</t>
  </si>
  <si>
    <t>Innrapportert uttak av slaktet laks og regnbueørret pr. mai i 2018. Antall i 1000 stk, og mengde i tonn rundvekt.</t>
  </si>
  <si>
    <t>Innrapportert uttak av slaktet laks og regnbueørret pr.juni i 2018. Antall i 1000 stk, og mengde i tonn rundvekt.</t>
  </si>
  <si>
    <t>Innrapportert uttak av slaktet laks og regnbueørret pr. juli i 2018. Antall i 1000 stk, og mengde i tonn rundvekt.</t>
  </si>
  <si>
    <t>Innrapportert uttak av slaktet laks og regnbueørret pr. august i 2018. Antall i 1000 stk, og mengde i tonn rundvekt.</t>
  </si>
  <si>
    <t>Innrapportert uttak av slaktet laks og regnbueørret pr. september i 2018. Antall i 1000 stk, og mengde i tonn rundvekt.</t>
  </si>
  <si>
    <t>Innrapportert uttak av slaktet laks og regnbueørret pr. oktober i 2018. Antall i 1000 stk, og mengde i tonn rundvekt.</t>
  </si>
  <si>
    <t>Innrapportert uttak av slaktet laks og regnbueørret pr. november i 2018. Antall i 1000 stk, og mengde i tonn rundvekt.</t>
  </si>
  <si>
    <t>Innrapportert uttak av slaktet laks og regnbueørret pr. desember i 2018. Antall i 1000 stk, og mengde i tonn rundvekt.</t>
  </si>
  <si>
    <t>Innrapporterte data pr. 21.01.2021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</si>
</sst>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4]mmmm\ yy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33A0"/>
      <name val="Arial"/>
      <family val="2"/>
    </font>
    <font>
      <sz val="10"/>
      <color theme="3" tint="0.3999755851924192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4"/>
      <color rgb="FF23AEB4"/>
      <name val="Arial"/>
      <family val="2"/>
    </font>
    <font>
      <b/>
      <sz val="10"/>
      <color rgb="FF23AEB4"/>
      <name val="Arial"/>
      <family val="2"/>
    </font>
    <font>
      <b/>
      <sz val="14"/>
      <color indexed="49"/>
      <name val="Arial"/>
      <family val="2"/>
    </font>
    <font>
      <b/>
      <sz val="10"/>
      <color indexed="49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rgb="FF14406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/>
    <xf numFmtId="3" fontId="4" fillId="0" borderId="10" xfId="0" applyNumberFormat="1" applyFont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0" fontId="4" fillId="0" borderId="21" xfId="0" applyFont="1" applyFill="1" applyBorder="1"/>
    <xf numFmtId="3" fontId="4" fillId="0" borderId="14" xfId="0" applyNumberFormat="1" applyFont="1" applyBorder="1"/>
    <xf numFmtId="3" fontId="4" fillId="0" borderId="15" xfId="0" applyNumberFormat="1" applyFont="1" applyBorder="1"/>
    <xf numFmtId="1" fontId="4" fillId="0" borderId="16" xfId="0" applyNumberFormat="1" applyFont="1" applyBorder="1"/>
    <xf numFmtId="0" fontId="1" fillId="0" borderId="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12" xfId="0" applyFont="1" applyBorder="1"/>
    <xf numFmtId="0" fontId="4" fillId="0" borderId="13" xfId="0" applyFont="1" applyFill="1" applyBorder="1"/>
    <xf numFmtId="3" fontId="4" fillId="0" borderId="22" xfId="0" applyNumberFormat="1" applyFont="1" applyBorder="1"/>
    <xf numFmtId="3" fontId="4" fillId="0" borderId="23" xfId="0" applyNumberFormat="1" applyFont="1" applyBorder="1"/>
    <xf numFmtId="0" fontId="4" fillId="0" borderId="24" xfId="0" applyFont="1" applyBorder="1"/>
    <xf numFmtId="0" fontId="4" fillId="0" borderId="16" xfId="0" applyFont="1" applyBorder="1"/>
    <xf numFmtId="3" fontId="4" fillId="0" borderId="17" xfId="0" applyNumberFormat="1" applyFont="1" applyBorder="1"/>
    <xf numFmtId="3" fontId="4" fillId="0" borderId="18" xfId="0" applyNumberFormat="1" applyFont="1" applyBorder="1"/>
    <xf numFmtId="0" fontId="4" fillId="0" borderId="19" xfId="0" applyFont="1" applyBorder="1"/>
    <xf numFmtId="0" fontId="6" fillId="0" borderId="0" xfId="0" applyFont="1"/>
    <xf numFmtId="0" fontId="6" fillId="0" borderId="0" xfId="0" applyFont="1" applyFill="1" applyBorder="1"/>
    <xf numFmtId="1" fontId="4" fillId="0" borderId="24" xfId="0" applyNumberFormat="1" applyFont="1" applyBorder="1"/>
    <xf numFmtId="3" fontId="4" fillId="0" borderId="16" xfId="0" applyNumberFormat="1" applyFont="1" applyBorder="1"/>
    <xf numFmtId="1" fontId="4" fillId="0" borderId="19" xfId="0" applyNumberFormat="1" applyFont="1" applyBorder="1"/>
    <xf numFmtId="0" fontId="7" fillId="0" borderId="0" xfId="0" applyFont="1"/>
    <xf numFmtId="164" fontId="8" fillId="0" borderId="0" xfId="0" applyNumberFormat="1" applyFont="1"/>
    <xf numFmtId="3" fontId="8" fillId="0" borderId="0" xfId="0" applyNumberFormat="1" applyFont="1"/>
    <xf numFmtId="0" fontId="8" fillId="0" borderId="0" xfId="0" applyFont="1"/>
    <xf numFmtId="0" fontId="9" fillId="0" borderId="0" xfId="0" applyFont="1"/>
    <xf numFmtId="164" fontId="10" fillId="0" borderId="0" xfId="0" applyNumberFormat="1" applyFont="1"/>
    <xf numFmtId="3" fontId="10" fillId="0" borderId="0" xfId="0" applyNumberFormat="1" applyFont="1"/>
    <xf numFmtId="0" fontId="10" fillId="0" borderId="0" xfId="0" applyFont="1"/>
    <xf numFmtId="0" fontId="11" fillId="0" borderId="0" xfId="0" applyFont="1"/>
    <xf numFmtId="164" fontId="12" fillId="0" borderId="0" xfId="0" applyNumberFormat="1" applyFont="1"/>
    <xf numFmtId="3" fontId="12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2" borderId="3" xfId="0" applyFont="1" applyFill="1" applyBorder="1"/>
    <xf numFmtId="0" fontId="15" fillId="2" borderId="4" xfId="0" applyFont="1" applyFill="1" applyBorder="1" applyAlignment="1">
      <alignment horizontal="right"/>
    </xf>
    <xf numFmtId="0" fontId="15" fillId="2" borderId="5" xfId="0" applyFont="1" applyFill="1" applyBorder="1" applyAlignment="1">
      <alignment horizontal="right"/>
    </xf>
    <xf numFmtId="0" fontId="15" fillId="2" borderId="6" xfId="0" applyFont="1" applyFill="1" applyBorder="1" applyAlignment="1">
      <alignment horizontal="right"/>
    </xf>
    <xf numFmtId="0" fontId="15" fillId="2" borderId="7" xfId="0" applyFont="1" applyFill="1" applyBorder="1" applyAlignment="1">
      <alignment horizontal="right"/>
    </xf>
    <xf numFmtId="0" fontId="15" fillId="2" borderId="8" xfId="0" applyFont="1" applyFill="1" applyBorder="1" applyAlignment="1">
      <alignment horizontal="right"/>
    </xf>
    <xf numFmtId="3" fontId="15" fillId="2" borderId="6" xfId="0" applyNumberFormat="1" applyFont="1" applyFill="1" applyBorder="1"/>
    <xf numFmtId="3" fontId="15" fillId="2" borderId="20" xfId="0" applyNumberFormat="1" applyFont="1" applyFill="1" applyBorder="1"/>
    <xf numFmtId="3" fontId="15" fillId="2" borderId="7" xfId="0" applyNumberFormat="1" applyFont="1" applyFill="1" applyBorder="1"/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AEB4"/>
      <color rgb="FFA5EAED"/>
      <color rgb="FFE5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A6" sqref="A6"/>
    </sheetView>
  </sheetViews>
  <sheetFormatPr baseColWidth="10" defaultRowHeight="12.75" x14ac:dyDescent="0.2"/>
  <cols>
    <col min="1" max="1" width="39.5703125" style="8" customWidth="1"/>
    <col min="2" max="16384" width="11.42578125" style="8"/>
  </cols>
  <sheetData>
    <row r="1" spans="1:9" s="42" customFormat="1" ht="27.75" x14ac:dyDescent="0.4">
      <c r="A1" s="39" t="s">
        <v>30</v>
      </c>
      <c r="B1" s="40"/>
      <c r="C1" s="40"/>
      <c r="D1" s="40"/>
      <c r="E1" s="41"/>
      <c r="F1" s="41"/>
      <c r="G1" s="41"/>
      <c r="H1" s="41"/>
      <c r="I1" s="41"/>
    </row>
    <row r="2" spans="1:9" s="46" customFormat="1" ht="18" x14ac:dyDescent="0.25">
      <c r="A2" s="43" t="s">
        <v>14</v>
      </c>
      <c r="B2" s="44"/>
      <c r="C2" s="44"/>
      <c r="D2" s="44"/>
      <c r="E2" s="45"/>
      <c r="F2" s="45"/>
      <c r="G2" s="45"/>
      <c r="H2" s="45"/>
      <c r="I2" s="45"/>
    </row>
    <row r="3" spans="1:9" s="5" customFormat="1" x14ac:dyDescent="0.2">
      <c r="A3" s="2"/>
      <c r="B3" s="3"/>
      <c r="C3" s="3"/>
      <c r="D3" s="3"/>
      <c r="E3" s="4"/>
      <c r="F3" s="4"/>
      <c r="G3" s="4"/>
      <c r="H3" s="4"/>
      <c r="I3" s="4"/>
    </row>
    <row r="4" spans="1:9" s="5" customFormat="1" x14ac:dyDescent="0.2">
      <c r="A4" s="1" t="s">
        <v>0</v>
      </c>
      <c r="B4" s="3"/>
      <c r="C4" s="3"/>
      <c r="D4" s="3"/>
      <c r="E4" s="4"/>
      <c r="F4" s="4"/>
      <c r="G4" s="4"/>
      <c r="H4" s="4"/>
      <c r="I4" s="4"/>
    </row>
    <row r="5" spans="1:9" x14ac:dyDescent="0.2">
      <c r="A5" s="1" t="s">
        <v>55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/>
    </row>
    <row r="8" spans="1:9" s="52" customFormat="1" ht="15.75" x14ac:dyDescent="0.25">
      <c r="A8" s="51" t="s">
        <v>31</v>
      </c>
    </row>
    <row r="9" spans="1:9" ht="15" x14ac:dyDescent="0.2">
      <c r="A9" s="10"/>
      <c r="B9" s="11" t="s">
        <v>6</v>
      </c>
      <c r="C9" s="12"/>
      <c r="D9" s="12"/>
      <c r="E9" s="12"/>
      <c r="F9" s="12"/>
      <c r="G9" s="13"/>
    </row>
    <row r="10" spans="1:9" x14ac:dyDescent="0.2">
      <c r="B10" s="11" t="s">
        <v>1</v>
      </c>
      <c r="C10" s="13"/>
      <c r="D10" s="11" t="s">
        <v>2</v>
      </c>
      <c r="E10" s="13"/>
      <c r="F10" s="11" t="s">
        <v>3</v>
      </c>
      <c r="G10" s="13"/>
    </row>
    <row r="11" spans="1:9" s="52" customFormat="1" x14ac:dyDescent="0.2">
      <c r="A11" s="53" t="s">
        <v>13</v>
      </c>
      <c r="B11" s="54" t="s">
        <v>4</v>
      </c>
      <c r="C11" s="55" t="s">
        <v>5</v>
      </c>
      <c r="D11" s="56" t="s">
        <v>4</v>
      </c>
      <c r="E11" s="57" t="s">
        <v>5</v>
      </c>
      <c r="F11" s="54" t="s">
        <v>4</v>
      </c>
      <c r="G11" s="58" t="s">
        <v>5</v>
      </c>
    </row>
    <row r="12" spans="1:9" x14ac:dyDescent="0.2">
      <c r="A12" s="14" t="s">
        <v>11</v>
      </c>
      <c r="B12" s="15">
        <f t="shared" ref="B12:G12" si="0">B35</f>
        <v>20414.352999999999</v>
      </c>
      <c r="C12" s="16">
        <f t="shared" si="0"/>
        <v>99960.617688999992</v>
      </c>
      <c r="D12" s="15">
        <f t="shared" si="0"/>
        <v>1116.1509999999998</v>
      </c>
      <c r="E12" s="16">
        <f t="shared" si="0"/>
        <v>4857.9938750000001</v>
      </c>
      <c r="F12" s="15">
        <f t="shared" si="0"/>
        <v>44.790999999999997</v>
      </c>
      <c r="G12" s="17">
        <f t="shared" si="0"/>
        <v>344.95875000000001</v>
      </c>
    </row>
    <row r="13" spans="1:9" x14ac:dyDescent="0.2">
      <c r="A13" s="18" t="s">
        <v>12</v>
      </c>
      <c r="B13" s="19">
        <f t="shared" ref="B13:G13" si="1">H35</f>
        <v>846.51700000000005</v>
      </c>
      <c r="C13" s="20">
        <f t="shared" si="1"/>
        <v>3841.7459089999998</v>
      </c>
      <c r="D13" s="19">
        <f t="shared" si="1"/>
        <v>369.52199999999999</v>
      </c>
      <c r="E13" s="20">
        <f t="shared" si="1"/>
        <v>1502.5159429999999</v>
      </c>
      <c r="F13" s="19">
        <f t="shared" si="1"/>
        <v>0</v>
      </c>
      <c r="G13" s="21">
        <f t="shared" si="1"/>
        <v>0</v>
      </c>
    </row>
    <row r="14" spans="1:9" s="52" customFormat="1" x14ac:dyDescent="0.2">
      <c r="A14" s="53" t="s">
        <v>6</v>
      </c>
      <c r="B14" s="59">
        <f t="shared" ref="B14:G14" si="2">SUM(B12:B13)</f>
        <v>21260.87</v>
      </c>
      <c r="C14" s="60">
        <f t="shared" si="2"/>
        <v>103802.363598</v>
      </c>
      <c r="D14" s="59">
        <f t="shared" si="2"/>
        <v>1485.6729999999998</v>
      </c>
      <c r="E14" s="60">
        <f t="shared" si="2"/>
        <v>6360.5098180000005</v>
      </c>
      <c r="F14" s="59">
        <f t="shared" si="2"/>
        <v>44.790999999999997</v>
      </c>
      <c r="G14" s="61">
        <f t="shared" si="2"/>
        <v>344.95875000000001</v>
      </c>
    </row>
    <row r="17" spans="1:13" s="52" customFormat="1" ht="15.75" x14ac:dyDescent="0.25">
      <c r="A17" s="51" t="s">
        <v>43</v>
      </c>
    </row>
    <row r="18" spans="1:13" ht="15" x14ac:dyDescent="0.2">
      <c r="A18" s="10"/>
      <c r="B18" s="22" t="s">
        <v>11</v>
      </c>
      <c r="C18" s="23"/>
      <c r="D18" s="23"/>
      <c r="E18" s="23"/>
      <c r="F18" s="23"/>
      <c r="G18" s="24"/>
      <c r="H18" s="22" t="s">
        <v>12</v>
      </c>
      <c r="I18" s="23"/>
      <c r="J18" s="23"/>
      <c r="K18" s="23"/>
      <c r="L18" s="23"/>
      <c r="M18" s="24"/>
    </row>
    <row r="19" spans="1:13" x14ac:dyDescent="0.2">
      <c r="B19" s="11" t="s">
        <v>1</v>
      </c>
      <c r="C19" s="13"/>
      <c r="D19" s="11" t="s">
        <v>2</v>
      </c>
      <c r="E19" s="13"/>
      <c r="F19" s="11" t="s">
        <v>3</v>
      </c>
      <c r="G19" s="13"/>
      <c r="H19" s="11" t="s">
        <v>1</v>
      </c>
      <c r="I19" s="13"/>
      <c r="J19" s="11" t="s">
        <v>2</v>
      </c>
      <c r="K19" s="13"/>
      <c r="L19" s="11" t="s">
        <v>3</v>
      </c>
      <c r="M19" s="13"/>
    </row>
    <row r="20" spans="1:13" s="52" customFormat="1" x14ac:dyDescent="0.2">
      <c r="A20" s="53" t="s">
        <v>15</v>
      </c>
      <c r="B20" s="54" t="s">
        <v>4</v>
      </c>
      <c r="C20" s="55" t="s">
        <v>5</v>
      </c>
      <c r="D20" s="56" t="s">
        <v>4</v>
      </c>
      <c r="E20" s="57" t="s">
        <v>5</v>
      </c>
      <c r="F20" s="54" t="s">
        <v>4</v>
      </c>
      <c r="G20" s="58" t="s">
        <v>5</v>
      </c>
      <c r="H20" s="54" t="s">
        <v>4</v>
      </c>
      <c r="I20" s="55" t="s">
        <v>5</v>
      </c>
      <c r="J20" s="56" t="s">
        <v>4</v>
      </c>
      <c r="K20" s="57" t="s">
        <v>5</v>
      </c>
      <c r="L20" s="54" t="s">
        <v>4</v>
      </c>
      <c r="M20" s="58" t="s">
        <v>5</v>
      </c>
    </row>
    <row r="21" spans="1:13" x14ac:dyDescent="0.2">
      <c r="A21" s="14" t="s">
        <v>16</v>
      </c>
      <c r="B21" s="15">
        <v>226.839</v>
      </c>
      <c r="C21" s="16">
        <v>1192.8141250000001</v>
      </c>
      <c r="D21" s="15">
        <v>0</v>
      </c>
      <c r="E21" s="16">
        <v>0</v>
      </c>
      <c r="F21" s="15">
        <v>0</v>
      </c>
      <c r="G21" s="25">
        <v>0</v>
      </c>
      <c r="H21" s="15">
        <v>0</v>
      </c>
      <c r="I21" s="16">
        <v>0</v>
      </c>
      <c r="J21" s="15">
        <v>0</v>
      </c>
      <c r="K21" s="16">
        <v>0</v>
      </c>
      <c r="L21" s="15">
        <v>0</v>
      </c>
      <c r="M21" s="25">
        <v>0</v>
      </c>
    </row>
    <row r="22" spans="1:13" x14ac:dyDescent="0.2">
      <c r="A22" s="26" t="s">
        <v>17</v>
      </c>
      <c r="B22" s="19">
        <v>1225.4649999999999</v>
      </c>
      <c r="C22" s="20">
        <v>6148.3758749999997</v>
      </c>
      <c r="D22" s="19">
        <v>0</v>
      </c>
      <c r="E22" s="20">
        <v>0</v>
      </c>
      <c r="F22" s="19">
        <v>0</v>
      </c>
      <c r="G22" s="21">
        <v>0</v>
      </c>
      <c r="H22" s="27">
        <v>0</v>
      </c>
      <c r="I22" s="28">
        <v>0</v>
      </c>
      <c r="J22" s="27">
        <v>0</v>
      </c>
      <c r="K22" s="28">
        <v>0</v>
      </c>
      <c r="L22" s="27">
        <v>0</v>
      </c>
      <c r="M22" s="29">
        <v>0</v>
      </c>
    </row>
    <row r="23" spans="1:13" x14ac:dyDescent="0.2">
      <c r="A23" s="26" t="s">
        <v>18</v>
      </c>
      <c r="B23" s="19">
        <v>2215.0120000000002</v>
      </c>
      <c r="C23" s="20">
        <v>11347.450624999999</v>
      </c>
      <c r="D23" s="19">
        <v>385.58699999999999</v>
      </c>
      <c r="E23" s="20">
        <v>1624.7293749999999</v>
      </c>
      <c r="F23" s="19">
        <v>0</v>
      </c>
      <c r="G23" s="21">
        <v>0</v>
      </c>
      <c r="H23" s="27">
        <v>291.8</v>
      </c>
      <c r="I23" s="28">
        <v>1323.208337</v>
      </c>
      <c r="J23" s="27">
        <v>164.87</v>
      </c>
      <c r="K23" s="28">
        <v>681.57184299999994</v>
      </c>
      <c r="L23" s="27">
        <v>0</v>
      </c>
      <c r="M23" s="29">
        <v>0</v>
      </c>
    </row>
    <row r="24" spans="1:13" x14ac:dyDescent="0.2">
      <c r="A24" s="26" t="s">
        <v>19</v>
      </c>
      <c r="B24" s="19">
        <v>2112.2109999999998</v>
      </c>
      <c r="C24" s="20">
        <v>10969.171673999999</v>
      </c>
      <c r="D24" s="19">
        <v>107.006</v>
      </c>
      <c r="E24" s="20">
        <v>483.90537499999999</v>
      </c>
      <c r="F24" s="19">
        <v>0</v>
      </c>
      <c r="G24" s="21">
        <v>0</v>
      </c>
      <c r="H24" s="27">
        <v>166.13</v>
      </c>
      <c r="I24" s="28">
        <v>728.60087199999998</v>
      </c>
      <c r="J24" s="27">
        <v>204.65199999999999</v>
      </c>
      <c r="K24" s="28">
        <v>820.94410000000005</v>
      </c>
      <c r="L24" s="27">
        <v>0</v>
      </c>
      <c r="M24" s="29">
        <v>0</v>
      </c>
    </row>
    <row r="25" spans="1:13" x14ac:dyDescent="0.2">
      <c r="A25" s="26" t="s">
        <v>20</v>
      </c>
      <c r="B25" s="19">
        <v>918.00900000000001</v>
      </c>
      <c r="C25" s="20">
        <v>4633.9335000000001</v>
      </c>
      <c r="D25" s="19">
        <v>0</v>
      </c>
      <c r="E25" s="20">
        <v>0</v>
      </c>
      <c r="F25" s="19">
        <v>0</v>
      </c>
      <c r="G25" s="21">
        <v>0</v>
      </c>
      <c r="H25" s="27">
        <v>344.31</v>
      </c>
      <c r="I25" s="28">
        <v>1589.0340550000001</v>
      </c>
      <c r="J25" s="27">
        <v>0</v>
      </c>
      <c r="K25" s="28">
        <v>0</v>
      </c>
      <c r="L25" s="27">
        <v>0</v>
      </c>
      <c r="M25" s="29">
        <v>0</v>
      </c>
    </row>
    <row r="26" spans="1:13" x14ac:dyDescent="0.2">
      <c r="A26" s="26" t="s">
        <v>21</v>
      </c>
      <c r="B26" s="19">
        <v>2509.1120000000001</v>
      </c>
      <c r="C26" s="20">
        <v>12567.585515000001</v>
      </c>
      <c r="D26" s="19">
        <v>115.301</v>
      </c>
      <c r="E26" s="20">
        <v>594.23737500000004</v>
      </c>
      <c r="F26" s="19">
        <v>0</v>
      </c>
      <c r="G26" s="21">
        <v>0</v>
      </c>
      <c r="H26" s="27">
        <v>0</v>
      </c>
      <c r="I26" s="28">
        <v>0</v>
      </c>
      <c r="J26" s="27">
        <v>0</v>
      </c>
      <c r="K26" s="28">
        <v>0</v>
      </c>
      <c r="L26" s="27">
        <v>0</v>
      </c>
      <c r="M26" s="29">
        <v>0</v>
      </c>
    </row>
    <row r="27" spans="1:13" x14ac:dyDescent="0.2">
      <c r="A27" s="26" t="s">
        <v>22</v>
      </c>
      <c r="B27" s="19">
        <v>1973.3979999999999</v>
      </c>
      <c r="C27" s="20">
        <v>9563.7014999999992</v>
      </c>
      <c r="D27" s="19">
        <v>28.788</v>
      </c>
      <c r="E27" s="20">
        <v>152.382375</v>
      </c>
      <c r="F27" s="19">
        <v>0</v>
      </c>
      <c r="G27" s="21">
        <v>0</v>
      </c>
      <c r="H27" s="27">
        <v>0</v>
      </c>
      <c r="I27" s="28">
        <v>0</v>
      </c>
      <c r="J27" s="27">
        <v>0</v>
      </c>
      <c r="K27" s="28">
        <v>0</v>
      </c>
      <c r="L27" s="27">
        <v>0</v>
      </c>
      <c r="M27" s="29">
        <v>0</v>
      </c>
    </row>
    <row r="28" spans="1:13" x14ac:dyDescent="0.2">
      <c r="A28" s="26" t="s">
        <v>23</v>
      </c>
      <c r="B28" s="19">
        <v>1648.0239999999999</v>
      </c>
      <c r="C28" s="20">
        <v>8745.9536250000001</v>
      </c>
      <c r="D28" s="19">
        <v>155.68899999999999</v>
      </c>
      <c r="E28" s="20">
        <v>753.65437499999996</v>
      </c>
      <c r="F28" s="19">
        <v>0</v>
      </c>
      <c r="G28" s="21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30">
        <v>0</v>
      </c>
    </row>
    <row r="29" spans="1:13" x14ac:dyDescent="0.2">
      <c r="A29" s="26" t="s">
        <v>24</v>
      </c>
      <c r="B29" s="19">
        <v>2845.2040000000002</v>
      </c>
      <c r="C29" s="20">
        <v>11648.411125000001</v>
      </c>
      <c r="D29" s="19">
        <v>0</v>
      </c>
      <c r="E29" s="20">
        <v>0</v>
      </c>
      <c r="F29" s="19">
        <v>0</v>
      </c>
      <c r="G29" s="30">
        <v>0</v>
      </c>
      <c r="H29" s="19">
        <v>41.62</v>
      </c>
      <c r="I29" s="20">
        <v>185.943645</v>
      </c>
      <c r="J29" s="19">
        <v>0</v>
      </c>
      <c r="K29" s="20">
        <v>0</v>
      </c>
      <c r="L29" s="19">
        <v>0</v>
      </c>
      <c r="M29" s="30">
        <v>0</v>
      </c>
    </row>
    <row r="30" spans="1:13" x14ac:dyDescent="0.2">
      <c r="A30" s="26" t="s">
        <v>25</v>
      </c>
      <c r="B30" s="19">
        <v>1260.9870000000001</v>
      </c>
      <c r="C30" s="20">
        <v>6020.4825000000001</v>
      </c>
      <c r="D30" s="19">
        <v>140.18899999999999</v>
      </c>
      <c r="E30" s="20">
        <v>286.24725000000001</v>
      </c>
      <c r="F30" s="19">
        <v>0</v>
      </c>
      <c r="G30" s="3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30">
        <v>0</v>
      </c>
    </row>
    <row r="31" spans="1:13" x14ac:dyDescent="0.2">
      <c r="A31" s="26" t="s">
        <v>26</v>
      </c>
      <c r="B31" s="19">
        <v>570.47699999999998</v>
      </c>
      <c r="C31" s="20">
        <v>3064.3278749999999</v>
      </c>
      <c r="D31" s="19">
        <v>177.15600000000001</v>
      </c>
      <c r="E31" s="20">
        <v>951.71624999999995</v>
      </c>
      <c r="F31" s="19">
        <v>44.790999999999997</v>
      </c>
      <c r="G31" s="21">
        <v>344.95875000000001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30">
        <v>0</v>
      </c>
    </row>
    <row r="32" spans="1:13" x14ac:dyDescent="0.2">
      <c r="A32" s="26" t="s">
        <v>27</v>
      </c>
      <c r="B32" s="19">
        <v>2385.4839999999999</v>
      </c>
      <c r="C32" s="20">
        <v>11315.593124999999</v>
      </c>
      <c r="D32" s="19">
        <v>0</v>
      </c>
      <c r="E32" s="20">
        <v>0</v>
      </c>
      <c r="F32" s="19">
        <v>0</v>
      </c>
      <c r="G32" s="30">
        <v>0</v>
      </c>
      <c r="H32" s="19">
        <v>0</v>
      </c>
      <c r="I32" s="20">
        <v>0</v>
      </c>
      <c r="J32" s="19">
        <v>0</v>
      </c>
      <c r="K32" s="20">
        <v>0</v>
      </c>
      <c r="L32" s="19">
        <v>0</v>
      </c>
      <c r="M32" s="30">
        <v>0</v>
      </c>
    </row>
    <row r="33" spans="1:13" x14ac:dyDescent="0.2">
      <c r="A33" s="26" t="s">
        <v>28</v>
      </c>
      <c r="B33" s="19">
        <v>377.03800000000001</v>
      </c>
      <c r="C33" s="20">
        <v>2033.2293749999999</v>
      </c>
      <c r="D33" s="19">
        <v>0</v>
      </c>
      <c r="E33" s="20">
        <v>0</v>
      </c>
      <c r="F33" s="19">
        <v>0</v>
      </c>
      <c r="G33" s="30">
        <v>0</v>
      </c>
      <c r="H33" s="19">
        <v>0</v>
      </c>
      <c r="I33" s="20">
        <v>0</v>
      </c>
      <c r="J33" s="19">
        <v>0</v>
      </c>
      <c r="K33" s="20">
        <v>0</v>
      </c>
      <c r="L33" s="19">
        <v>0</v>
      </c>
      <c r="M33" s="30">
        <v>0</v>
      </c>
    </row>
    <row r="34" spans="1:13" x14ac:dyDescent="0.2">
      <c r="A34" s="26" t="s">
        <v>29</v>
      </c>
      <c r="B34" s="31">
        <v>147.09299999999999</v>
      </c>
      <c r="C34" s="32">
        <v>709.58725000000004</v>
      </c>
      <c r="D34" s="31">
        <v>6.4349999999999996</v>
      </c>
      <c r="E34" s="32">
        <v>11.121499999999999</v>
      </c>
      <c r="F34" s="31">
        <v>0</v>
      </c>
      <c r="G34" s="33">
        <v>0</v>
      </c>
      <c r="H34" s="31">
        <v>2.657</v>
      </c>
      <c r="I34" s="32">
        <v>14.959</v>
      </c>
      <c r="J34" s="31">
        <v>0</v>
      </c>
      <c r="K34" s="32">
        <v>0</v>
      </c>
      <c r="L34" s="31">
        <v>0</v>
      </c>
      <c r="M34" s="33">
        <v>0</v>
      </c>
    </row>
    <row r="35" spans="1:13" s="52" customFormat="1" x14ac:dyDescent="0.2">
      <c r="A35" s="53" t="s">
        <v>6</v>
      </c>
      <c r="B35" s="59">
        <f t="shared" ref="B35:G35" si="3">SUM(B21:B34)</f>
        <v>20414.352999999999</v>
      </c>
      <c r="C35" s="60">
        <f t="shared" si="3"/>
        <v>99960.617688999992</v>
      </c>
      <c r="D35" s="59">
        <f t="shared" si="3"/>
        <v>1116.1509999999998</v>
      </c>
      <c r="E35" s="60">
        <f t="shared" si="3"/>
        <v>4857.9938750000001</v>
      </c>
      <c r="F35" s="59">
        <f t="shared" si="3"/>
        <v>44.790999999999997</v>
      </c>
      <c r="G35" s="61">
        <f t="shared" si="3"/>
        <v>344.95875000000001</v>
      </c>
      <c r="H35" s="59">
        <f t="shared" ref="H35:M35" si="4">SUM(H21:H34)</f>
        <v>846.51700000000005</v>
      </c>
      <c r="I35" s="60">
        <f t="shared" si="4"/>
        <v>3841.7459089999998</v>
      </c>
      <c r="J35" s="59">
        <f t="shared" si="4"/>
        <v>369.52199999999999</v>
      </c>
      <c r="K35" s="60">
        <f t="shared" si="4"/>
        <v>1502.5159429999999</v>
      </c>
      <c r="L35" s="59">
        <f t="shared" si="4"/>
        <v>0</v>
      </c>
      <c r="M35" s="61">
        <f t="shared" si="4"/>
        <v>0</v>
      </c>
    </row>
    <row r="38" spans="1:13" s="62" customFormat="1" ht="14.25" customHeight="1" x14ac:dyDescent="0.25">
      <c r="A38" s="51" t="s">
        <v>7</v>
      </c>
    </row>
    <row r="39" spans="1:13" s="34" customFormat="1" ht="12" x14ac:dyDescent="0.2">
      <c r="A39" s="34" t="s">
        <v>8</v>
      </c>
    </row>
    <row r="40" spans="1:13" s="34" customFormat="1" ht="12" x14ac:dyDescent="0.2">
      <c r="A40" s="35" t="s">
        <v>9</v>
      </c>
    </row>
    <row r="41" spans="1:13" s="34" customFormat="1" ht="12" x14ac:dyDescent="0.2">
      <c r="A41" s="35" t="s">
        <v>10</v>
      </c>
    </row>
  </sheetData>
  <mergeCells count="12">
    <mergeCell ref="B9:G9"/>
    <mergeCell ref="H19:I19"/>
    <mergeCell ref="J19:K19"/>
    <mergeCell ref="L19:M19"/>
    <mergeCell ref="B10:C10"/>
    <mergeCell ref="D10:E10"/>
    <mergeCell ref="F10:G10"/>
    <mergeCell ref="B19:C19"/>
    <mergeCell ref="D19:E19"/>
    <mergeCell ref="F19:G19"/>
    <mergeCell ref="B18:G18"/>
    <mergeCell ref="H18:M1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A6" sqref="A6"/>
    </sheetView>
  </sheetViews>
  <sheetFormatPr baseColWidth="10" defaultRowHeight="12.75" x14ac:dyDescent="0.2"/>
  <cols>
    <col min="1" max="1" width="38.140625" style="8" customWidth="1"/>
    <col min="2" max="16384" width="11.42578125" style="8"/>
  </cols>
  <sheetData>
    <row r="1" spans="1:9" s="42" customFormat="1" ht="27.75" x14ac:dyDescent="0.4">
      <c r="A1" s="39" t="s">
        <v>30</v>
      </c>
      <c r="B1" s="40"/>
      <c r="C1" s="40"/>
      <c r="D1" s="40"/>
      <c r="E1" s="41"/>
      <c r="F1" s="41"/>
      <c r="G1" s="41"/>
      <c r="H1" s="41"/>
      <c r="I1" s="41"/>
    </row>
    <row r="2" spans="1:9" s="50" customFormat="1" ht="18" x14ac:dyDescent="0.25">
      <c r="A2" s="47" t="s">
        <v>14</v>
      </c>
      <c r="B2" s="48"/>
      <c r="C2" s="48"/>
      <c r="D2" s="48"/>
      <c r="E2" s="49"/>
      <c r="F2" s="49"/>
      <c r="G2" s="49"/>
      <c r="H2" s="49"/>
      <c r="I2" s="49"/>
    </row>
    <row r="3" spans="1:9" s="5" customFormat="1" x14ac:dyDescent="0.2">
      <c r="A3" s="2"/>
      <c r="B3" s="3"/>
      <c r="C3" s="3"/>
      <c r="D3" s="3"/>
      <c r="E3" s="4"/>
      <c r="F3" s="4"/>
      <c r="G3" s="4"/>
      <c r="H3" s="4"/>
      <c r="I3" s="4"/>
    </row>
    <row r="4" spans="1:9" s="5" customFormat="1" x14ac:dyDescent="0.2">
      <c r="A4" s="1" t="s">
        <v>0</v>
      </c>
      <c r="B4" s="3"/>
      <c r="C4" s="3"/>
      <c r="D4" s="3"/>
      <c r="E4" s="4"/>
      <c r="F4" s="4"/>
      <c r="G4" s="4"/>
      <c r="H4" s="4"/>
      <c r="I4" s="4"/>
    </row>
    <row r="5" spans="1:9" x14ac:dyDescent="0.2">
      <c r="A5" s="1" t="s">
        <v>55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/>
    </row>
    <row r="8" spans="1:9" s="52" customFormat="1" ht="15.75" x14ac:dyDescent="0.25">
      <c r="A8" s="51" t="s">
        <v>40</v>
      </c>
    </row>
    <row r="9" spans="1:9" ht="15" x14ac:dyDescent="0.2">
      <c r="A9" s="10"/>
      <c r="B9" s="11" t="s">
        <v>6</v>
      </c>
      <c r="C9" s="12"/>
      <c r="D9" s="12"/>
      <c r="E9" s="12"/>
      <c r="F9" s="12"/>
      <c r="G9" s="13"/>
    </row>
    <row r="10" spans="1:9" x14ac:dyDescent="0.2">
      <c r="B10" s="11" t="s">
        <v>1</v>
      </c>
      <c r="C10" s="13"/>
      <c r="D10" s="11" t="s">
        <v>2</v>
      </c>
      <c r="E10" s="13"/>
      <c r="F10" s="11" t="s">
        <v>3</v>
      </c>
      <c r="G10" s="13"/>
    </row>
    <row r="11" spans="1:9" s="52" customFormat="1" x14ac:dyDescent="0.2">
      <c r="A11" s="53" t="s">
        <v>13</v>
      </c>
      <c r="B11" s="54" t="s">
        <v>4</v>
      </c>
      <c r="C11" s="55" t="s">
        <v>5</v>
      </c>
      <c r="D11" s="56" t="s">
        <v>4</v>
      </c>
      <c r="E11" s="57" t="s">
        <v>5</v>
      </c>
      <c r="F11" s="54" t="s">
        <v>4</v>
      </c>
      <c r="G11" s="58" t="s">
        <v>5</v>
      </c>
    </row>
    <row r="12" spans="1:9" x14ac:dyDescent="0.2">
      <c r="A12" s="14" t="s">
        <v>11</v>
      </c>
      <c r="B12" s="15">
        <f t="shared" ref="B12:G12" si="0">B35</f>
        <v>632.42899999999997</v>
      </c>
      <c r="C12" s="16">
        <f t="shared" si="0"/>
        <v>2994.7680000000005</v>
      </c>
      <c r="D12" s="15">
        <f t="shared" si="0"/>
        <v>27719.961999999996</v>
      </c>
      <c r="E12" s="16">
        <f t="shared" si="0"/>
        <v>128889.67810299998</v>
      </c>
      <c r="F12" s="15">
        <f t="shared" si="0"/>
        <v>0.83399999999999996</v>
      </c>
      <c r="G12" s="17">
        <f t="shared" si="0"/>
        <v>0.35099999999999998</v>
      </c>
    </row>
    <row r="13" spans="1:9" x14ac:dyDescent="0.2">
      <c r="A13" s="18" t="s">
        <v>12</v>
      </c>
      <c r="B13" s="19">
        <f t="shared" ref="B13:G13" si="1">H35</f>
        <v>4.2949999999999999</v>
      </c>
      <c r="C13" s="20">
        <f t="shared" si="1"/>
        <v>31.150075000000001</v>
      </c>
      <c r="D13" s="19">
        <f t="shared" si="1"/>
        <v>1911.9359999999999</v>
      </c>
      <c r="E13" s="20">
        <f t="shared" si="1"/>
        <v>7179.4679859999997</v>
      </c>
      <c r="F13" s="19">
        <f t="shared" si="1"/>
        <v>15.385999999999999</v>
      </c>
      <c r="G13" s="21">
        <f t="shared" si="1"/>
        <v>34.627715000000002</v>
      </c>
    </row>
    <row r="14" spans="1:9" s="52" customFormat="1" x14ac:dyDescent="0.2">
      <c r="A14" s="53" t="s">
        <v>6</v>
      </c>
      <c r="B14" s="59">
        <f t="shared" ref="B14:G14" si="2">SUM(B12:B13)</f>
        <v>636.72399999999993</v>
      </c>
      <c r="C14" s="60">
        <f t="shared" si="2"/>
        <v>3025.9180750000005</v>
      </c>
      <c r="D14" s="59">
        <f t="shared" si="2"/>
        <v>29631.897999999997</v>
      </c>
      <c r="E14" s="60">
        <f t="shared" si="2"/>
        <v>136069.14608899999</v>
      </c>
      <c r="F14" s="59">
        <f t="shared" si="2"/>
        <v>16.22</v>
      </c>
      <c r="G14" s="61">
        <f t="shared" si="2"/>
        <v>34.978715000000001</v>
      </c>
    </row>
    <row r="17" spans="1:13" s="52" customFormat="1" ht="15.75" x14ac:dyDescent="0.25">
      <c r="A17" s="51" t="s">
        <v>52</v>
      </c>
    </row>
    <row r="18" spans="1:13" ht="15" x14ac:dyDescent="0.2">
      <c r="A18" s="10"/>
      <c r="B18" s="22" t="s">
        <v>11</v>
      </c>
      <c r="C18" s="23"/>
      <c r="D18" s="23"/>
      <c r="E18" s="23"/>
      <c r="F18" s="23"/>
      <c r="G18" s="24"/>
      <c r="H18" s="22" t="s">
        <v>12</v>
      </c>
      <c r="I18" s="23"/>
      <c r="J18" s="23"/>
      <c r="K18" s="23"/>
      <c r="L18" s="23"/>
      <c r="M18" s="24"/>
    </row>
    <row r="19" spans="1:13" x14ac:dyDescent="0.2">
      <c r="B19" s="11" t="s">
        <v>1</v>
      </c>
      <c r="C19" s="13"/>
      <c r="D19" s="11" t="s">
        <v>2</v>
      </c>
      <c r="E19" s="13"/>
      <c r="F19" s="11" t="s">
        <v>3</v>
      </c>
      <c r="G19" s="13"/>
      <c r="H19" s="11" t="s">
        <v>1</v>
      </c>
      <c r="I19" s="13"/>
      <c r="J19" s="11" t="s">
        <v>2</v>
      </c>
      <c r="K19" s="13"/>
      <c r="L19" s="11" t="s">
        <v>3</v>
      </c>
      <c r="M19" s="13"/>
    </row>
    <row r="20" spans="1:13" s="52" customFormat="1" x14ac:dyDescent="0.2">
      <c r="A20" s="53" t="s">
        <v>15</v>
      </c>
      <c r="B20" s="54" t="s">
        <v>4</v>
      </c>
      <c r="C20" s="55" t="s">
        <v>5</v>
      </c>
      <c r="D20" s="56" t="s">
        <v>4</v>
      </c>
      <c r="E20" s="57" t="s">
        <v>5</v>
      </c>
      <c r="F20" s="54" t="s">
        <v>4</v>
      </c>
      <c r="G20" s="58" t="s">
        <v>5</v>
      </c>
      <c r="H20" s="54" t="s">
        <v>4</v>
      </c>
      <c r="I20" s="55" t="s">
        <v>5</v>
      </c>
      <c r="J20" s="56" t="s">
        <v>4</v>
      </c>
      <c r="K20" s="57" t="s">
        <v>5</v>
      </c>
      <c r="L20" s="54" t="s">
        <v>4</v>
      </c>
      <c r="M20" s="58" t="s">
        <v>5</v>
      </c>
    </row>
    <row r="21" spans="1:13" x14ac:dyDescent="0.2">
      <c r="A21" s="14" t="s">
        <v>16</v>
      </c>
      <c r="B21" s="15">
        <v>0</v>
      </c>
      <c r="C21" s="16">
        <v>0</v>
      </c>
      <c r="D21" s="15">
        <v>38.527000000000001</v>
      </c>
      <c r="E21" s="16">
        <v>198.76400000000001</v>
      </c>
      <c r="F21" s="15">
        <v>0</v>
      </c>
      <c r="G21" s="25">
        <v>0</v>
      </c>
      <c r="H21" s="15">
        <v>0</v>
      </c>
      <c r="I21" s="16">
        <v>0</v>
      </c>
      <c r="J21" s="15">
        <v>0</v>
      </c>
      <c r="K21" s="16">
        <v>0</v>
      </c>
      <c r="L21" s="15">
        <v>0</v>
      </c>
      <c r="M21" s="25">
        <v>0</v>
      </c>
    </row>
    <row r="22" spans="1:13" x14ac:dyDescent="0.2">
      <c r="A22" s="26" t="s">
        <v>17</v>
      </c>
      <c r="B22" s="19">
        <v>226.86099999999999</v>
      </c>
      <c r="C22" s="20">
        <v>1011.403125</v>
      </c>
      <c r="D22" s="19">
        <v>873.26800000000003</v>
      </c>
      <c r="E22" s="20">
        <v>3773.3586270000001</v>
      </c>
      <c r="F22" s="19">
        <v>0</v>
      </c>
      <c r="G22" s="21">
        <v>0</v>
      </c>
      <c r="H22" s="27">
        <v>0</v>
      </c>
      <c r="I22" s="28">
        <v>0</v>
      </c>
      <c r="J22" s="27">
        <v>0</v>
      </c>
      <c r="K22" s="28">
        <v>0</v>
      </c>
      <c r="L22" s="27">
        <v>0</v>
      </c>
      <c r="M22" s="29">
        <v>0</v>
      </c>
    </row>
    <row r="23" spans="1:13" x14ac:dyDescent="0.2">
      <c r="A23" s="26" t="s">
        <v>18</v>
      </c>
      <c r="B23" s="19">
        <v>0</v>
      </c>
      <c r="C23" s="20">
        <v>0</v>
      </c>
      <c r="D23" s="19">
        <v>3048.24</v>
      </c>
      <c r="E23" s="20">
        <v>12118.7845</v>
      </c>
      <c r="F23" s="19">
        <v>0</v>
      </c>
      <c r="G23" s="21">
        <v>0</v>
      </c>
      <c r="H23" s="27">
        <v>0</v>
      </c>
      <c r="I23" s="28">
        <v>0</v>
      </c>
      <c r="J23" s="27">
        <v>125.19</v>
      </c>
      <c r="K23" s="28">
        <v>516.77572999999995</v>
      </c>
      <c r="L23" s="27">
        <v>0</v>
      </c>
      <c r="M23" s="29">
        <v>0</v>
      </c>
    </row>
    <row r="24" spans="1:13" x14ac:dyDescent="0.2">
      <c r="A24" s="26" t="s">
        <v>19</v>
      </c>
      <c r="B24" s="19">
        <v>0</v>
      </c>
      <c r="C24" s="20">
        <v>0</v>
      </c>
      <c r="D24" s="19">
        <v>3433.402</v>
      </c>
      <c r="E24" s="20">
        <v>13618.783125</v>
      </c>
      <c r="F24" s="19">
        <v>0</v>
      </c>
      <c r="G24" s="21">
        <v>0</v>
      </c>
      <c r="H24" s="27">
        <v>0</v>
      </c>
      <c r="I24" s="28">
        <v>0</v>
      </c>
      <c r="J24" s="27">
        <v>1072.021</v>
      </c>
      <c r="K24" s="28">
        <v>4161.7519009999996</v>
      </c>
      <c r="L24" s="27">
        <v>15.385999999999999</v>
      </c>
      <c r="M24" s="36">
        <v>34.627715000000002</v>
      </c>
    </row>
    <row r="25" spans="1:13" x14ac:dyDescent="0.2">
      <c r="A25" s="26" t="s">
        <v>20</v>
      </c>
      <c r="B25" s="19">
        <v>0</v>
      </c>
      <c r="C25" s="20">
        <v>0</v>
      </c>
      <c r="D25" s="19">
        <v>1536.241</v>
      </c>
      <c r="E25" s="20">
        <v>7083.77675</v>
      </c>
      <c r="F25" s="19">
        <v>0</v>
      </c>
      <c r="G25" s="21">
        <v>0</v>
      </c>
      <c r="H25" s="27">
        <v>0</v>
      </c>
      <c r="I25" s="28">
        <v>0</v>
      </c>
      <c r="J25" s="27">
        <v>445.74599999999998</v>
      </c>
      <c r="K25" s="28">
        <v>1384.8119999999999</v>
      </c>
      <c r="L25" s="27">
        <v>0</v>
      </c>
      <c r="M25" s="29">
        <v>0</v>
      </c>
    </row>
    <row r="26" spans="1:13" x14ac:dyDescent="0.2">
      <c r="A26" s="26" t="s">
        <v>21</v>
      </c>
      <c r="B26" s="19">
        <v>0</v>
      </c>
      <c r="C26" s="20">
        <v>0</v>
      </c>
      <c r="D26" s="19">
        <v>5403.3509999999997</v>
      </c>
      <c r="E26" s="20">
        <v>27062.824100999998</v>
      </c>
      <c r="F26" s="19">
        <v>0</v>
      </c>
      <c r="G26" s="21">
        <v>0</v>
      </c>
      <c r="H26" s="27">
        <v>0</v>
      </c>
      <c r="I26" s="28">
        <v>0</v>
      </c>
      <c r="J26" s="27">
        <v>233.02699999999999</v>
      </c>
      <c r="K26" s="28">
        <v>965.04737</v>
      </c>
      <c r="L26" s="27">
        <v>0</v>
      </c>
      <c r="M26" s="29">
        <v>0</v>
      </c>
    </row>
    <row r="27" spans="1:13" x14ac:dyDescent="0.2">
      <c r="A27" s="26" t="s">
        <v>22</v>
      </c>
      <c r="B27" s="19">
        <v>0</v>
      </c>
      <c r="C27" s="20">
        <v>0</v>
      </c>
      <c r="D27" s="19">
        <v>2772.0610000000001</v>
      </c>
      <c r="E27" s="20">
        <v>11717.95275</v>
      </c>
      <c r="F27" s="19">
        <v>0</v>
      </c>
      <c r="G27" s="21">
        <v>0</v>
      </c>
      <c r="H27" s="27">
        <v>0</v>
      </c>
      <c r="I27" s="28">
        <v>0</v>
      </c>
      <c r="J27" s="27">
        <v>0</v>
      </c>
      <c r="K27" s="28">
        <v>0</v>
      </c>
      <c r="L27" s="27">
        <v>0</v>
      </c>
      <c r="M27" s="29">
        <v>0</v>
      </c>
    </row>
    <row r="28" spans="1:13" x14ac:dyDescent="0.2">
      <c r="A28" s="26" t="s">
        <v>23</v>
      </c>
      <c r="B28" s="19">
        <v>0</v>
      </c>
      <c r="C28" s="20">
        <v>0</v>
      </c>
      <c r="D28" s="19">
        <v>1625.7239999999999</v>
      </c>
      <c r="E28" s="20">
        <v>8369.6377499999999</v>
      </c>
      <c r="F28" s="19">
        <v>0</v>
      </c>
      <c r="G28" s="21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30">
        <v>0</v>
      </c>
    </row>
    <row r="29" spans="1:13" x14ac:dyDescent="0.2">
      <c r="A29" s="26" t="s">
        <v>24</v>
      </c>
      <c r="B29" s="19">
        <v>0</v>
      </c>
      <c r="C29" s="20">
        <v>0</v>
      </c>
      <c r="D29" s="19">
        <v>1567.0940000000001</v>
      </c>
      <c r="E29" s="20">
        <v>7285.6867499999998</v>
      </c>
      <c r="F29" s="19">
        <v>0</v>
      </c>
      <c r="G29" s="30">
        <v>0</v>
      </c>
      <c r="H29" s="19">
        <v>0</v>
      </c>
      <c r="I29" s="20">
        <v>0</v>
      </c>
      <c r="J29" s="19">
        <v>0</v>
      </c>
      <c r="K29" s="20">
        <v>0</v>
      </c>
      <c r="L29" s="19">
        <v>0</v>
      </c>
      <c r="M29" s="30">
        <v>0</v>
      </c>
    </row>
    <row r="30" spans="1:13" x14ac:dyDescent="0.2">
      <c r="A30" s="26" t="s">
        <v>25</v>
      </c>
      <c r="B30" s="19">
        <v>0</v>
      </c>
      <c r="C30" s="20">
        <v>0</v>
      </c>
      <c r="D30" s="19">
        <v>2489.7959999999998</v>
      </c>
      <c r="E30" s="20">
        <v>13128.733125000001</v>
      </c>
      <c r="F30" s="19">
        <v>0</v>
      </c>
      <c r="G30" s="3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30">
        <v>0</v>
      </c>
    </row>
    <row r="31" spans="1:13" x14ac:dyDescent="0.2">
      <c r="A31" s="26" t="s">
        <v>26</v>
      </c>
      <c r="B31" s="19">
        <v>0</v>
      </c>
      <c r="C31" s="20">
        <v>0</v>
      </c>
      <c r="D31" s="19">
        <v>2322.1959999999999</v>
      </c>
      <c r="E31" s="20">
        <v>12356.03025</v>
      </c>
      <c r="F31" s="19">
        <v>0</v>
      </c>
      <c r="G31" s="21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30">
        <v>0</v>
      </c>
    </row>
    <row r="32" spans="1:13" x14ac:dyDescent="0.2">
      <c r="A32" s="26" t="s">
        <v>27</v>
      </c>
      <c r="B32" s="19">
        <v>402.60500000000002</v>
      </c>
      <c r="C32" s="20">
        <v>1921.633875</v>
      </c>
      <c r="D32" s="19">
        <v>2084.1190000000001</v>
      </c>
      <c r="E32" s="20">
        <v>9655.6927500000002</v>
      </c>
      <c r="F32" s="19">
        <v>0</v>
      </c>
      <c r="G32" s="30">
        <v>0</v>
      </c>
      <c r="H32" s="19">
        <v>0</v>
      </c>
      <c r="I32" s="20">
        <v>0</v>
      </c>
      <c r="J32" s="19">
        <v>0</v>
      </c>
      <c r="K32" s="20">
        <v>0</v>
      </c>
      <c r="L32" s="19">
        <v>0</v>
      </c>
      <c r="M32" s="30">
        <v>0</v>
      </c>
    </row>
    <row r="33" spans="1:13" x14ac:dyDescent="0.2">
      <c r="A33" s="26" t="s">
        <v>28</v>
      </c>
      <c r="B33" s="19">
        <v>0</v>
      </c>
      <c r="C33" s="20">
        <v>0</v>
      </c>
      <c r="D33" s="19">
        <v>335.65800000000002</v>
      </c>
      <c r="E33" s="20">
        <v>1663.857</v>
      </c>
      <c r="F33" s="19">
        <v>0</v>
      </c>
      <c r="G33" s="30">
        <v>0</v>
      </c>
      <c r="H33" s="19">
        <v>0</v>
      </c>
      <c r="I33" s="20">
        <v>0</v>
      </c>
      <c r="J33" s="19">
        <v>0</v>
      </c>
      <c r="K33" s="20">
        <v>0</v>
      </c>
      <c r="L33" s="19">
        <v>0</v>
      </c>
      <c r="M33" s="30">
        <v>0</v>
      </c>
    </row>
    <row r="34" spans="1:13" x14ac:dyDescent="0.2">
      <c r="A34" s="26" t="s">
        <v>29</v>
      </c>
      <c r="B34" s="19">
        <v>2.9630000000000001</v>
      </c>
      <c r="C34" s="20">
        <v>61.731000000000002</v>
      </c>
      <c r="D34" s="19">
        <v>190.285</v>
      </c>
      <c r="E34" s="20">
        <v>855.79662499999995</v>
      </c>
      <c r="F34" s="19">
        <v>0.83399999999999996</v>
      </c>
      <c r="G34" s="21">
        <v>0.35099999999999998</v>
      </c>
      <c r="H34" s="19">
        <v>4.2949999999999999</v>
      </c>
      <c r="I34" s="20">
        <v>31.150075000000001</v>
      </c>
      <c r="J34" s="19">
        <v>35.951999999999998</v>
      </c>
      <c r="K34" s="20">
        <v>151.080985</v>
      </c>
      <c r="L34" s="19">
        <v>0</v>
      </c>
      <c r="M34" s="30">
        <v>0</v>
      </c>
    </row>
    <row r="35" spans="1:13" s="52" customFormat="1" x14ac:dyDescent="0.2">
      <c r="A35" s="53" t="s">
        <v>6</v>
      </c>
      <c r="B35" s="59">
        <f t="shared" ref="B35:M35" si="3">SUM(B21:B34)</f>
        <v>632.42899999999997</v>
      </c>
      <c r="C35" s="60">
        <f t="shared" si="3"/>
        <v>2994.7680000000005</v>
      </c>
      <c r="D35" s="59">
        <f t="shared" si="3"/>
        <v>27719.961999999996</v>
      </c>
      <c r="E35" s="60">
        <f t="shared" si="3"/>
        <v>128889.67810299998</v>
      </c>
      <c r="F35" s="59">
        <f t="shared" si="3"/>
        <v>0.83399999999999996</v>
      </c>
      <c r="G35" s="61">
        <f t="shared" si="3"/>
        <v>0.35099999999999998</v>
      </c>
      <c r="H35" s="59">
        <f t="shared" si="3"/>
        <v>4.2949999999999999</v>
      </c>
      <c r="I35" s="60">
        <f t="shared" si="3"/>
        <v>31.150075000000001</v>
      </c>
      <c r="J35" s="59">
        <f t="shared" si="3"/>
        <v>1911.9359999999999</v>
      </c>
      <c r="K35" s="60">
        <f t="shared" si="3"/>
        <v>7179.4679859999997</v>
      </c>
      <c r="L35" s="59">
        <f t="shared" si="3"/>
        <v>15.385999999999999</v>
      </c>
      <c r="M35" s="61">
        <f t="shared" si="3"/>
        <v>34.627715000000002</v>
      </c>
    </row>
    <row r="38" spans="1:13" s="62" customFormat="1" ht="14.25" customHeight="1" x14ac:dyDescent="0.25">
      <c r="A38" s="51" t="s">
        <v>7</v>
      </c>
    </row>
    <row r="39" spans="1:13" s="34" customFormat="1" ht="12" x14ac:dyDescent="0.2">
      <c r="A39" s="34" t="s">
        <v>8</v>
      </c>
    </row>
    <row r="40" spans="1:13" s="34" customFormat="1" ht="12" x14ac:dyDescent="0.2">
      <c r="A40" s="35" t="s">
        <v>9</v>
      </c>
    </row>
    <row r="41" spans="1:13" s="34" customFormat="1" ht="12" x14ac:dyDescent="0.2">
      <c r="A41" s="35" t="s">
        <v>10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A6" sqref="A6"/>
    </sheetView>
  </sheetViews>
  <sheetFormatPr baseColWidth="10" defaultRowHeight="12.75" x14ac:dyDescent="0.2"/>
  <cols>
    <col min="1" max="1" width="38.140625" style="8" customWidth="1"/>
    <col min="2" max="16384" width="11.42578125" style="8"/>
  </cols>
  <sheetData>
    <row r="1" spans="1:9" s="42" customFormat="1" ht="27.75" x14ac:dyDescent="0.4">
      <c r="A1" s="39" t="s">
        <v>30</v>
      </c>
      <c r="B1" s="40"/>
      <c r="C1" s="40"/>
      <c r="D1" s="40"/>
      <c r="E1" s="41"/>
      <c r="F1" s="41"/>
      <c r="G1" s="41"/>
      <c r="H1" s="41"/>
      <c r="I1" s="41"/>
    </row>
    <row r="2" spans="1:9" s="50" customFormat="1" ht="18" x14ac:dyDescent="0.25">
      <c r="A2" s="47" t="s">
        <v>14</v>
      </c>
      <c r="B2" s="48"/>
      <c r="C2" s="48"/>
      <c r="D2" s="48"/>
      <c r="E2" s="49"/>
      <c r="F2" s="49"/>
      <c r="G2" s="49"/>
      <c r="H2" s="49"/>
      <c r="I2" s="49"/>
    </row>
    <row r="3" spans="1:9" s="5" customFormat="1" x14ac:dyDescent="0.2">
      <c r="A3" s="2"/>
      <c r="B3" s="3"/>
      <c r="C3" s="3"/>
      <c r="D3" s="3"/>
      <c r="E3" s="4"/>
      <c r="F3" s="4"/>
      <c r="G3" s="4"/>
      <c r="H3" s="4"/>
      <c r="I3" s="4"/>
    </row>
    <row r="4" spans="1:9" s="5" customFormat="1" x14ac:dyDescent="0.2">
      <c r="A4" s="1" t="s">
        <v>0</v>
      </c>
      <c r="B4" s="3"/>
      <c r="C4" s="3"/>
      <c r="D4" s="3"/>
      <c r="E4" s="4"/>
      <c r="F4" s="4"/>
      <c r="G4" s="4"/>
      <c r="H4" s="4"/>
      <c r="I4" s="4"/>
    </row>
    <row r="5" spans="1:9" x14ac:dyDescent="0.2">
      <c r="A5" s="1" t="s">
        <v>55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/>
    </row>
    <row r="8" spans="1:9" s="52" customFormat="1" ht="15.75" x14ac:dyDescent="0.25">
      <c r="A8" s="51" t="s">
        <v>41</v>
      </c>
    </row>
    <row r="9" spans="1:9" ht="15" x14ac:dyDescent="0.2">
      <c r="A9" s="10"/>
      <c r="B9" s="11" t="s">
        <v>6</v>
      </c>
      <c r="C9" s="12"/>
      <c r="D9" s="12"/>
      <c r="E9" s="12"/>
      <c r="F9" s="12"/>
      <c r="G9" s="13"/>
    </row>
    <row r="10" spans="1:9" x14ac:dyDescent="0.2">
      <c r="B10" s="11" t="s">
        <v>1</v>
      </c>
      <c r="C10" s="13"/>
      <c r="D10" s="11" t="s">
        <v>2</v>
      </c>
      <c r="E10" s="13"/>
      <c r="F10" s="11" t="s">
        <v>3</v>
      </c>
      <c r="G10" s="13"/>
    </row>
    <row r="11" spans="1:9" s="52" customFormat="1" x14ac:dyDescent="0.2">
      <c r="A11" s="53" t="s">
        <v>13</v>
      </c>
      <c r="B11" s="54" t="s">
        <v>4</v>
      </c>
      <c r="C11" s="55" t="s">
        <v>5</v>
      </c>
      <c r="D11" s="56" t="s">
        <v>4</v>
      </c>
      <c r="E11" s="57" t="s">
        <v>5</v>
      </c>
      <c r="F11" s="54" t="s">
        <v>4</v>
      </c>
      <c r="G11" s="58" t="s">
        <v>5</v>
      </c>
    </row>
    <row r="12" spans="1:9" x14ac:dyDescent="0.2">
      <c r="A12" s="14" t="s">
        <v>11</v>
      </c>
      <c r="B12" s="15">
        <f t="shared" ref="B12:G12" si="0">B35</f>
        <v>1.3109999999999999</v>
      </c>
      <c r="C12" s="16">
        <f t="shared" si="0"/>
        <v>13.347250000000001</v>
      </c>
      <c r="D12" s="15">
        <f t="shared" si="0"/>
        <v>26133.646999999997</v>
      </c>
      <c r="E12" s="16">
        <f t="shared" si="0"/>
        <v>121238.67345799999</v>
      </c>
      <c r="F12" s="15">
        <f t="shared" si="0"/>
        <v>525.16800000000001</v>
      </c>
      <c r="G12" s="17">
        <f t="shared" si="0"/>
        <v>1331.02925</v>
      </c>
    </row>
    <row r="13" spans="1:9" x14ac:dyDescent="0.2">
      <c r="A13" s="18" t="s">
        <v>12</v>
      </c>
      <c r="B13" s="19">
        <f t="shared" ref="B13:G13" si="1">H35</f>
        <v>18.678000000000001</v>
      </c>
      <c r="C13" s="20">
        <f t="shared" si="1"/>
        <v>136.52914999999999</v>
      </c>
      <c r="D13" s="19">
        <f t="shared" si="1"/>
        <v>1934.2550000000003</v>
      </c>
      <c r="E13" s="20">
        <f t="shared" si="1"/>
        <v>7760.6380310000004</v>
      </c>
      <c r="F13" s="19">
        <f t="shared" si="1"/>
        <v>65.981999999999999</v>
      </c>
      <c r="G13" s="21">
        <f t="shared" si="1"/>
        <v>251.99318499999998</v>
      </c>
    </row>
    <row r="14" spans="1:9" s="52" customFormat="1" x14ac:dyDescent="0.2">
      <c r="A14" s="53" t="s">
        <v>6</v>
      </c>
      <c r="B14" s="59">
        <f t="shared" ref="B14:G14" si="2">SUM(B12:B13)</f>
        <v>19.989000000000001</v>
      </c>
      <c r="C14" s="60">
        <f t="shared" si="2"/>
        <v>149.87639999999999</v>
      </c>
      <c r="D14" s="59">
        <f t="shared" si="2"/>
        <v>28067.901999999998</v>
      </c>
      <c r="E14" s="60">
        <f t="shared" si="2"/>
        <v>128999.31148899999</v>
      </c>
      <c r="F14" s="59">
        <f t="shared" si="2"/>
        <v>591.15</v>
      </c>
      <c r="G14" s="61">
        <f t="shared" si="2"/>
        <v>1583.0224350000001</v>
      </c>
    </row>
    <row r="17" spans="1:13" s="52" customFormat="1" ht="15.75" x14ac:dyDescent="0.25">
      <c r="A17" s="51" t="s">
        <v>53</v>
      </c>
    </row>
    <row r="18" spans="1:13" ht="15" x14ac:dyDescent="0.2">
      <c r="A18" s="10"/>
      <c r="B18" s="22" t="s">
        <v>11</v>
      </c>
      <c r="C18" s="23"/>
      <c r="D18" s="23"/>
      <c r="E18" s="23"/>
      <c r="F18" s="23"/>
      <c r="G18" s="24"/>
      <c r="H18" s="22" t="s">
        <v>12</v>
      </c>
      <c r="I18" s="23"/>
      <c r="J18" s="23"/>
      <c r="K18" s="23"/>
      <c r="L18" s="23"/>
      <c r="M18" s="24"/>
    </row>
    <row r="19" spans="1:13" x14ac:dyDescent="0.2">
      <c r="B19" s="11" t="s">
        <v>1</v>
      </c>
      <c r="C19" s="13"/>
      <c r="D19" s="11" t="s">
        <v>2</v>
      </c>
      <c r="E19" s="13"/>
      <c r="F19" s="11" t="s">
        <v>3</v>
      </c>
      <c r="G19" s="13"/>
      <c r="H19" s="11" t="s">
        <v>1</v>
      </c>
      <c r="I19" s="13"/>
      <c r="J19" s="11" t="s">
        <v>2</v>
      </c>
      <c r="K19" s="13"/>
      <c r="L19" s="11" t="s">
        <v>3</v>
      </c>
      <c r="M19" s="13"/>
    </row>
    <row r="20" spans="1:13" s="52" customFormat="1" x14ac:dyDescent="0.2">
      <c r="A20" s="53" t="s">
        <v>15</v>
      </c>
      <c r="B20" s="54" t="s">
        <v>4</v>
      </c>
      <c r="C20" s="55" t="s">
        <v>5</v>
      </c>
      <c r="D20" s="56" t="s">
        <v>4</v>
      </c>
      <c r="E20" s="57" t="s">
        <v>5</v>
      </c>
      <c r="F20" s="54" t="s">
        <v>4</v>
      </c>
      <c r="G20" s="58" t="s">
        <v>5</v>
      </c>
      <c r="H20" s="54" t="s">
        <v>4</v>
      </c>
      <c r="I20" s="55" t="s">
        <v>5</v>
      </c>
      <c r="J20" s="56" t="s">
        <v>4</v>
      </c>
      <c r="K20" s="57" t="s">
        <v>5</v>
      </c>
      <c r="L20" s="54" t="s">
        <v>4</v>
      </c>
      <c r="M20" s="58" t="s">
        <v>5</v>
      </c>
    </row>
    <row r="21" spans="1:13" x14ac:dyDescent="0.2">
      <c r="A21" s="14" t="s">
        <v>16</v>
      </c>
      <c r="B21" s="15">
        <v>0</v>
      </c>
      <c r="C21" s="16">
        <v>0</v>
      </c>
      <c r="D21" s="15">
        <v>651.60599999999999</v>
      </c>
      <c r="E21" s="16">
        <v>2904.5888749999999</v>
      </c>
      <c r="F21" s="15">
        <v>0</v>
      </c>
      <c r="G21" s="25">
        <v>0</v>
      </c>
      <c r="H21" s="15">
        <v>0</v>
      </c>
      <c r="I21" s="16">
        <v>0</v>
      </c>
      <c r="J21" s="15">
        <v>0</v>
      </c>
      <c r="K21" s="16">
        <v>0</v>
      </c>
      <c r="L21" s="15">
        <v>0</v>
      </c>
      <c r="M21" s="25">
        <v>0</v>
      </c>
    </row>
    <row r="22" spans="1:13" x14ac:dyDescent="0.2">
      <c r="A22" s="26" t="s">
        <v>17</v>
      </c>
      <c r="B22" s="19">
        <v>0</v>
      </c>
      <c r="C22" s="20">
        <v>0</v>
      </c>
      <c r="D22" s="19">
        <v>1358.136</v>
      </c>
      <c r="E22" s="20">
        <v>6111.8766189999997</v>
      </c>
      <c r="F22" s="19">
        <v>0</v>
      </c>
      <c r="G22" s="21">
        <v>0</v>
      </c>
      <c r="H22" s="27">
        <v>0</v>
      </c>
      <c r="I22" s="28">
        <v>0</v>
      </c>
      <c r="J22" s="27">
        <v>0</v>
      </c>
      <c r="K22" s="28">
        <v>0</v>
      </c>
      <c r="L22" s="27">
        <v>0</v>
      </c>
      <c r="M22" s="29">
        <v>0</v>
      </c>
    </row>
    <row r="23" spans="1:13" x14ac:dyDescent="0.2">
      <c r="A23" s="26" t="s">
        <v>18</v>
      </c>
      <c r="B23" s="19">
        <v>0</v>
      </c>
      <c r="C23" s="20">
        <v>0</v>
      </c>
      <c r="D23" s="19">
        <v>3830.6379999999999</v>
      </c>
      <c r="E23" s="20">
        <v>14240.06025</v>
      </c>
      <c r="F23" s="19">
        <v>10.451000000000001</v>
      </c>
      <c r="G23" s="21">
        <v>37.619999999999997</v>
      </c>
      <c r="H23" s="27">
        <v>0</v>
      </c>
      <c r="I23" s="28">
        <v>0</v>
      </c>
      <c r="J23" s="27">
        <v>188.447</v>
      </c>
      <c r="K23" s="28">
        <v>635.44377399999996</v>
      </c>
      <c r="L23" s="27">
        <v>20.306999999999999</v>
      </c>
      <c r="M23" s="29">
        <v>77.490989999999996</v>
      </c>
    </row>
    <row r="24" spans="1:13" x14ac:dyDescent="0.2">
      <c r="A24" s="26" t="s">
        <v>19</v>
      </c>
      <c r="B24" s="19">
        <v>0</v>
      </c>
      <c r="C24" s="20">
        <v>0</v>
      </c>
      <c r="D24" s="19">
        <v>1602.7719999999999</v>
      </c>
      <c r="E24" s="20">
        <v>6929.04</v>
      </c>
      <c r="F24" s="19">
        <v>66.512</v>
      </c>
      <c r="G24" s="21">
        <v>112.084875</v>
      </c>
      <c r="H24" s="27">
        <v>0</v>
      </c>
      <c r="I24" s="28">
        <v>0</v>
      </c>
      <c r="J24" s="27">
        <v>1258.8130000000001</v>
      </c>
      <c r="K24" s="28">
        <v>5171.9174419999999</v>
      </c>
      <c r="L24" s="27">
        <v>45.674999999999997</v>
      </c>
      <c r="M24" s="36">
        <v>174.502195</v>
      </c>
    </row>
    <row r="25" spans="1:13" x14ac:dyDescent="0.2">
      <c r="A25" s="26" t="s">
        <v>20</v>
      </c>
      <c r="B25" s="19">
        <v>1.1319999999999999</v>
      </c>
      <c r="C25" s="20">
        <v>12.19725</v>
      </c>
      <c r="D25" s="19">
        <v>612.51599999999996</v>
      </c>
      <c r="E25" s="20">
        <v>3081.0776249999999</v>
      </c>
      <c r="F25" s="19">
        <v>0</v>
      </c>
      <c r="G25" s="21">
        <v>0</v>
      </c>
      <c r="H25" s="27">
        <v>0</v>
      </c>
      <c r="I25" s="28">
        <v>0</v>
      </c>
      <c r="J25" s="27">
        <v>191.52799999999999</v>
      </c>
      <c r="K25" s="28">
        <v>687.56</v>
      </c>
      <c r="L25" s="27">
        <v>0</v>
      </c>
      <c r="M25" s="29">
        <v>0</v>
      </c>
    </row>
    <row r="26" spans="1:13" x14ac:dyDescent="0.2">
      <c r="A26" s="26" t="s">
        <v>21</v>
      </c>
      <c r="B26" s="19">
        <v>0</v>
      </c>
      <c r="C26" s="20">
        <v>0</v>
      </c>
      <c r="D26" s="19">
        <v>5550.3029999999999</v>
      </c>
      <c r="E26" s="20">
        <v>26990.353213999999</v>
      </c>
      <c r="F26" s="19">
        <v>448.08499999999998</v>
      </c>
      <c r="G26" s="37">
        <v>1181.2893750000001</v>
      </c>
      <c r="H26" s="27">
        <v>0</v>
      </c>
      <c r="I26" s="28">
        <v>0</v>
      </c>
      <c r="J26" s="27">
        <v>243.624</v>
      </c>
      <c r="K26" s="28">
        <v>1086.89643</v>
      </c>
      <c r="L26" s="27">
        <v>0</v>
      </c>
      <c r="M26" s="29">
        <v>0</v>
      </c>
    </row>
    <row r="27" spans="1:13" x14ac:dyDescent="0.2">
      <c r="A27" s="26" t="s">
        <v>22</v>
      </c>
      <c r="B27" s="19">
        <v>0</v>
      </c>
      <c r="C27" s="20">
        <v>0</v>
      </c>
      <c r="D27" s="19">
        <v>1286.97</v>
      </c>
      <c r="E27" s="20">
        <v>5757.3675000000003</v>
      </c>
      <c r="F27" s="19">
        <v>0</v>
      </c>
      <c r="G27" s="21">
        <v>0</v>
      </c>
      <c r="H27" s="27">
        <v>0</v>
      </c>
      <c r="I27" s="28">
        <v>0</v>
      </c>
      <c r="J27" s="27">
        <v>0</v>
      </c>
      <c r="K27" s="28">
        <v>0</v>
      </c>
      <c r="L27" s="27">
        <v>0</v>
      </c>
      <c r="M27" s="29">
        <v>0</v>
      </c>
    </row>
    <row r="28" spans="1:13" x14ac:dyDescent="0.2">
      <c r="A28" s="26" t="s">
        <v>23</v>
      </c>
      <c r="B28" s="19">
        <v>0</v>
      </c>
      <c r="C28" s="20">
        <v>0</v>
      </c>
      <c r="D28" s="19">
        <v>2055.6219999999998</v>
      </c>
      <c r="E28" s="20">
        <v>9379.7865000000002</v>
      </c>
      <c r="F28" s="19">
        <v>0</v>
      </c>
      <c r="G28" s="21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30">
        <v>0</v>
      </c>
    </row>
    <row r="29" spans="1:13" x14ac:dyDescent="0.2">
      <c r="A29" s="26" t="s">
        <v>24</v>
      </c>
      <c r="B29" s="19">
        <v>0</v>
      </c>
      <c r="C29" s="20">
        <v>0</v>
      </c>
      <c r="D29" s="19">
        <v>2050.058</v>
      </c>
      <c r="E29" s="20">
        <v>9400.6968749999996</v>
      </c>
      <c r="F29" s="19">
        <v>0</v>
      </c>
      <c r="G29" s="30">
        <v>0</v>
      </c>
      <c r="H29" s="19">
        <v>0</v>
      </c>
      <c r="I29" s="20">
        <v>0</v>
      </c>
      <c r="J29" s="19">
        <v>51.843000000000004</v>
      </c>
      <c r="K29" s="20">
        <v>178.82038499999999</v>
      </c>
      <c r="L29" s="19">
        <v>0</v>
      </c>
      <c r="M29" s="30">
        <v>0</v>
      </c>
    </row>
    <row r="30" spans="1:13" x14ac:dyDescent="0.2">
      <c r="A30" s="26" t="s">
        <v>25</v>
      </c>
      <c r="B30" s="19">
        <v>0</v>
      </c>
      <c r="C30" s="20">
        <v>0</v>
      </c>
      <c r="D30" s="19">
        <v>1981.4649999999999</v>
      </c>
      <c r="E30" s="20">
        <v>11273.736375</v>
      </c>
      <c r="F30" s="19">
        <v>0</v>
      </c>
      <c r="G30" s="3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30">
        <v>0</v>
      </c>
    </row>
    <row r="31" spans="1:13" x14ac:dyDescent="0.2">
      <c r="A31" s="26" t="s">
        <v>26</v>
      </c>
      <c r="B31" s="19">
        <v>0</v>
      </c>
      <c r="C31" s="20">
        <v>0</v>
      </c>
      <c r="D31" s="19">
        <v>1728.7860000000001</v>
      </c>
      <c r="E31" s="20">
        <v>9253.2588749999995</v>
      </c>
      <c r="F31" s="19">
        <v>0</v>
      </c>
      <c r="G31" s="21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30">
        <v>0</v>
      </c>
    </row>
    <row r="32" spans="1:13" x14ac:dyDescent="0.2">
      <c r="A32" s="26" t="s">
        <v>27</v>
      </c>
      <c r="B32" s="19">
        <v>0</v>
      </c>
      <c r="C32" s="20">
        <v>0</v>
      </c>
      <c r="D32" s="19">
        <v>2693.085</v>
      </c>
      <c r="E32" s="20">
        <v>11910.418874999999</v>
      </c>
      <c r="F32" s="19">
        <v>0</v>
      </c>
      <c r="G32" s="30">
        <v>0</v>
      </c>
      <c r="H32" s="19">
        <v>0</v>
      </c>
      <c r="I32" s="20">
        <v>0</v>
      </c>
      <c r="J32" s="19">
        <v>0</v>
      </c>
      <c r="K32" s="20">
        <v>0</v>
      </c>
      <c r="L32" s="19">
        <v>0</v>
      </c>
      <c r="M32" s="30">
        <v>0</v>
      </c>
    </row>
    <row r="33" spans="1:13" x14ac:dyDescent="0.2">
      <c r="A33" s="26" t="s">
        <v>28</v>
      </c>
      <c r="B33" s="19">
        <v>0</v>
      </c>
      <c r="C33" s="20">
        <v>0</v>
      </c>
      <c r="D33" s="19">
        <v>459.04700000000003</v>
      </c>
      <c r="E33" s="20">
        <v>2453.0658749999998</v>
      </c>
      <c r="F33" s="19">
        <v>0</v>
      </c>
      <c r="G33" s="30">
        <v>0</v>
      </c>
      <c r="H33" s="19">
        <v>0</v>
      </c>
      <c r="I33" s="20">
        <v>0</v>
      </c>
      <c r="J33" s="19">
        <v>0</v>
      </c>
      <c r="K33" s="20">
        <v>0</v>
      </c>
      <c r="L33" s="19">
        <v>0</v>
      </c>
      <c r="M33" s="30">
        <v>0</v>
      </c>
    </row>
    <row r="34" spans="1:13" x14ac:dyDescent="0.2">
      <c r="A34" s="26" t="s">
        <v>29</v>
      </c>
      <c r="B34" s="19">
        <v>0.17899999999999999</v>
      </c>
      <c r="C34" s="20">
        <v>1.1499999999999999</v>
      </c>
      <c r="D34" s="19">
        <v>272.64299999999997</v>
      </c>
      <c r="E34" s="20">
        <v>1553.346</v>
      </c>
      <c r="F34" s="19">
        <v>0.12</v>
      </c>
      <c r="G34" s="21">
        <v>3.5000000000000003E-2</v>
      </c>
      <c r="H34" s="19">
        <v>18.678000000000001</v>
      </c>
      <c r="I34" s="20">
        <v>136.52914999999999</v>
      </c>
      <c r="J34" s="19">
        <v>0</v>
      </c>
      <c r="K34" s="20">
        <v>0</v>
      </c>
      <c r="L34" s="19">
        <v>0</v>
      </c>
      <c r="M34" s="21">
        <v>0</v>
      </c>
    </row>
    <row r="35" spans="1:13" s="52" customFormat="1" x14ac:dyDescent="0.2">
      <c r="A35" s="53" t="s">
        <v>6</v>
      </c>
      <c r="B35" s="59">
        <f t="shared" ref="B35:M35" si="3">SUM(B21:B34)</f>
        <v>1.3109999999999999</v>
      </c>
      <c r="C35" s="60">
        <f t="shared" si="3"/>
        <v>13.347250000000001</v>
      </c>
      <c r="D35" s="59">
        <f t="shared" si="3"/>
        <v>26133.646999999997</v>
      </c>
      <c r="E35" s="60">
        <f t="shared" si="3"/>
        <v>121238.67345799999</v>
      </c>
      <c r="F35" s="59">
        <f t="shared" si="3"/>
        <v>525.16800000000001</v>
      </c>
      <c r="G35" s="61">
        <f t="shared" si="3"/>
        <v>1331.02925</v>
      </c>
      <c r="H35" s="59">
        <f t="shared" si="3"/>
        <v>18.678000000000001</v>
      </c>
      <c r="I35" s="60">
        <f t="shared" si="3"/>
        <v>136.52914999999999</v>
      </c>
      <c r="J35" s="59">
        <f t="shared" si="3"/>
        <v>1934.2550000000003</v>
      </c>
      <c r="K35" s="60">
        <f t="shared" si="3"/>
        <v>7760.6380310000004</v>
      </c>
      <c r="L35" s="59">
        <f t="shared" si="3"/>
        <v>65.981999999999999</v>
      </c>
      <c r="M35" s="61">
        <f t="shared" si="3"/>
        <v>251.99318499999998</v>
      </c>
    </row>
    <row r="38" spans="1:13" s="62" customFormat="1" ht="14.25" customHeight="1" x14ac:dyDescent="0.25">
      <c r="A38" s="51" t="s">
        <v>7</v>
      </c>
    </row>
    <row r="39" spans="1:13" s="34" customFormat="1" ht="12" x14ac:dyDescent="0.2">
      <c r="A39" s="34" t="s">
        <v>8</v>
      </c>
    </row>
    <row r="40" spans="1:13" s="34" customFormat="1" ht="12" x14ac:dyDescent="0.2">
      <c r="A40" s="35" t="s">
        <v>9</v>
      </c>
    </row>
    <row r="41" spans="1:13" s="34" customFormat="1" ht="12" x14ac:dyDescent="0.2">
      <c r="A41" s="35" t="s">
        <v>10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A6" sqref="A6"/>
    </sheetView>
  </sheetViews>
  <sheetFormatPr baseColWidth="10" defaultRowHeight="12.75" x14ac:dyDescent="0.2"/>
  <cols>
    <col min="1" max="1" width="38.140625" style="8" customWidth="1"/>
    <col min="2" max="16384" width="11.42578125" style="8"/>
  </cols>
  <sheetData>
    <row r="1" spans="1:9" s="42" customFormat="1" ht="27.75" x14ac:dyDescent="0.4">
      <c r="A1" s="39" t="s">
        <v>30</v>
      </c>
      <c r="B1" s="40"/>
      <c r="C1" s="40"/>
      <c r="D1" s="40"/>
      <c r="E1" s="41"/>
      <c r="F1" s="41"/>
      <c r="G1" s="41"/>
      <c r="H1" s="41"/>
      <c r="I1" s="41"/>
    </row>
    <row r="2" spans="1:9" s="50" customFormat="1" ht="18" x14ac:dyDescent="0.25">
      <c r="A2" s="47" t="s">
        <v>14</v>
      </c>
      <c r="B2" s="48"/>
      <c r="C2" s="48"/>
      <c r="D2" s="48"/>
      <c r="E2" s="49"/>
      <c r="F2" s="49"/>
      <c r="G2" s="49"/>
      <c r="H2" s="49"/>
      <c r="I2" s="49"/>
    </row>
    <row r="3" spans="1:9" s="5" customFormat="1" x14ac:dyDescent="0.2">
      <c r="A3" s="2"/>
      <c r="B3" s="3"/>
      <c r="C3" s="3"/>
      <c r="D3" s="3"/>
      <c r="E3" s="4"/>
      <c r="F3" s="4"/>
      <c r="G3" s="4"/>
      <c r="H3" s="4"/>
      <c r="I3" s="4"/>
    </row>
    <row r="4" spans="1:9" s="5" customFormat="1" x14ac:dyDescent="0.2">
      <c r="A4" s="1" t="s">
        <v>0</v>
      </c>
      <c r="B4" s="3"/>
      <c r="C4" s="3"/>
      <c r="D4" s="3"/>
      <c r="E4" s="4"/>
      <c r="F4" s="4"/>
      <c r="G4" s="4"/>
      <c r="H4" s="4"/>
      <c r="I4" s="4"/>
    </row>
    <row r="5" spans="1:9" x14ac:dyDescent="0.2">
      <c r="A5" s="1" t="s">
        <v>55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/>
    </row>
    <row r="8" spans="1:9" s="52" customFormat="1" ht="15.75" x14ac:dyDescent="0.25">
      <c r="A8" s="51" t="s">
        <v>42</v>
      </c>
    </row>
    <row r="9" spans="1:9" ht="15" x14ac:dyDescent="0.2">
      <c r="A9" s="10"/>
      <c r="B9" s="11" t="s">
        <v>6</v>
      </c>
      <c r="C9" s="12"/>
      <c r="D9" s="12"/>
      <c r="E9" s="12"/>
      <c r="F9" s="12"/>
      <c r="G9" s="13"/>
    </row>
    <row r="10" spans="1:9" x14ac:dyDescent="0.2">
      <c r="B10" s="11" t="s">
        <v>1</v>
      </c>
      <c r="C10" s="13"/>
      <c r="D10" s="11" t="s">
        <v>2</v>
      </c>
      <c r="E10" s="13"/>
      <c r="F10" s="11" t="s">
        <v>3</v>
      </c>
      <c r="G10" s="13"/>
    </row>
    <row r="11" spans="1:9" s="52" customFormat="1" x14ac:dyDescent="0.2">
      <c r="A11" s="53" t="s">
        <v>13</v>
      </c>
      <c r="B11" s="54" t="s">
        <v>4</v>
      </c>
      <c r="C11" s="55" t="s">
        <v>5</v>
      </c>
      <c r="D11" s="56" t="s">
        <v>4</v>
      </c>
      <c r="E11" s="57" t="s">
        <v>5</v>
      </c>
      <c r="F11" s="54" t="s">
        <v>4</v>
      </c>
      <c r="G11" s="58" t="s">
        <v>5</v>
      </c>
    </row>
    <row r="12" spans="1:9" x14ac:dyDescent="0.2">
      <c r="A12" s="14" t="s">
        <v>11</v>
      </c>
      <c r="B12" s="15">
        <f t="shared" ref="B12:G12" si="0">B35</f>
        <v>0</v>
      </c>
      <c r="C12" s="16">
        <f t="shared" si="0"/>
        <v>0</v>
      </c>
      <c r="D12" s="15">
        <f t="shared" si="0"/>
        <v>22135.195</v>
      </c>
      <c r="E12" s="16">
        <f t="shared" si="0"/>
        <v>104978.425844</v>
      </c>
      <c r="F12" s="15">
        <f t="shared" si="0"/>
        <v>738.36099999999999</v>
      </c>
      <c r="G12" s="17">
        <f t="shared" si="0"/>
        <v>2477.9518750000002</v>
      </c>
    </row>
    <row r="13" spans="1:9" x14ac:dyDescent="0.2">
      <c r="A13" s="18" t="s">
        <v>12</v>
      </c>
      <c r="B13" s="19">
        <f t="shared" ref="B13:G13" si="1">H35</f>
        <v>0.26700000000000002</v>
      </c>
      <c r="C13" s="20">
        <f t="shared" si="1"/>
        <v>1.4059999999999999</v>
      </c>
      <c r="D13" s="19">
        <f t="shared" si="1"/>
        <v>1558.8009999999999</v>
      </c>
      <c r="E13" s="20">
        <f t="shared" si="1"/>
        <v>6286.5478480000011</v>
      </c>
      <c r="F13" s="19">
        <f t="shared" si="1"/>
        <v>309.31799999999998</v>
      </c>
      <c r="G13" s="21">
        <f t="shared" si="1"/>
        <v>1101.6042</v>
      </c>
    </row>
    <row r="14" spans="1:9" s="52" customFormat="1" x14ac:dyDescent="0.2">
      <c r="A14" s="53" t="s">
        <v>6</v>
      </c>
      <c r="B14" s="59">
        <f t="shared" ref="B14:G14" si="2">SUM(B12:B13)</f>
        <v>0.26700000000000002</v>
      </c>
      <c r="C14" s="60">
        <f t="shared" si="2"/>
        <v>1.4059999999999999</v>
      </c>
      <c r="D14" s="59">
        <f t="shared" si="2"/>
        <v>23693.995999999999</v>
      </c>
      <c r="E14" s="60">
        <f t="shared" si="2"/>
        <v>111264.973692</v>
      </c>
      <c r="F14" s="59">
        <f t="shared" si="2"/>
        <v>1047.6790000000001</v>
      </c>
      <c r="G14" s="61">
        <f t="shared" si="2"/>
        <v>3579.5560750000004</v>
      </c>
    </row>
    <row r="17" spans="1:13" s="52" customFormat="1" ht="15.75" x14ac:dyDescent="0.25">
      <c r="A17" s="51" t="s">
        <v>54</v>
      </c>
    </row>
    <row r="18" spans="1:13" ht="15" x14ac:dyDescent="0.2">
      <c r="A18" s="10"/>
      <c r="B18" s="22" t="s">
        <v>11</v>
      </c>
      <c r="C18" s="23"/>
      <c r="D18" s="23"/>
      <c r="E18" s="23"/>
      <c r="F18" s="23"/>
      <c r="G18" s="24"/>
      <c r="H18" s="22" t="s">
        <v>12</v>
      </c>
      <c r="I18" s="23"/>
      <c r="J18" s="23"/>
      <c r="K18" s="23"/>
      <c r="L18" s="23"/>
      <c r="M18" s="24"/>
    </row>
    <row r="19" spans="1:13" x14ac:dyDescent="0.2">
      <c r="B19" s="11" t="s">
        <v>1</v>
      </c>
      <c r="C19" s="13"/>
      <c r="D19" s="11" t="s">
        <v>2</v>
      </c>
      <c r="E19" s="13"/>
      <c r="F19" s="11" t="s">
        <v>3</v>
      </c>
      <c r="G19" s="13"/>
      <c r="H19" s="11" t="s">
        <v>1</v>
      </c>
      <c r="I19" s="13"/>
      <c r="J19" s="11" t="s">
        <v>2</v>
      </c>
      <c r="K19" s="13"/>
      <c r="L19" s="11" t="s">
        <v>3</v>
      </c>
      <c r="M19" s="13"/>
    </row>
    <row r="20" spans="1:13" s="52" customFormat="1" x14ac:dyDescent="0.2">
      <c r="A20" s="53" t="s">
        <v>15</v>
      </c>
      <c r="B20" s="54" t="s">
        <v>4</v>
      </c>
      <c r="C20" s="55" t="s">
        <v>5</v>
      </c>
      <c r="D20" s="56" t="s">
        <v>4</v>
      </c>
      <c r="E20" s="57" t="s">
        <v>5</v>
      </c>
      <c r="F20" s="54" t="s">
        <v>4</v>
      </c>
      <c r="G20" s="58" t="s">
        <v>5</v>
      </c>
      <c r="H20" s="54" t="s">
        <v>4</v>
      </c>
      <c r="I20" s="55" t="s">
        <v>5</v>
      </c>
      <c r="J20" s="56" t="s">
        <v>4</v>
      </c>
      <c r="K20" s="57" t="s">
        <v>5</v>
      </c>
      <c r="L20" s="54" t="s">
        <v>4</v>
      </c>
      <c r="M20" s="58" t="s">
        <v>5</v>
      </c>
    </row>
    <row r="21" spans="1:13" x14ac:dyDescent="0.2">
      <c r="A21" s="14" t="s">
        <v>16</v>
      </c>
      <c r="B21" s="15">
        <v>0</v>
      </c>
      <c r="C21" s="16">
        <v>0</v>
      </c>
      <c r="D21" s="15">
        <v>711.56899999999996</v>
      </c>
      <c r="E21" s="16">
        <v>2880.3028749999999</v>
      </c>
      <c r="F21" s="15">
        <v>0</v>
      </c>
      <c r="G21" s="25">
        <v>0</v>
      </c>
      <c r="H21" s="15">
        <v>0</v>
      </c>
      <c r="I21" s="16">
        <v>0</v>
      </c>
      <c r="J21" s="15">
        <v>0</v>
      </c>
      <c r="K21" s="16">
        <v>0</v>
      </c>
      <c r="L21" s="15">
        <v>0</v>
      </c>
      <c r="M21" s="25">
        <v>0</v>
      </c>
    </row>
    <row r="22" spans="1:13" x14ac:dyDescent="0.2">
      <c r="A22" s="26" t="s">
        <v>17</v>
      </c>
      <c r="B22" s="19">
        <v>0</v>
      </c>
      <c r="C22" s="20">
        <v>0</v>
      </c>
      <c r="D22" s="19">
        <v>1515.173</v>
      </c>
      <c r="E22" s="20">
        <v>7095.243375</v>
      </c>
      <c r="F22" s="19">
        <v>0</v>
      </c>
      <c r="G22" s="21">
        <v>0</v>
      </c>
      <c r="H22" s="27">
        <v>0</v>
      </c>
      <c r="I22" s="28">
        <v>0</v>
      </c>
      <c r="J22" s="27">
        <v>0</v>
      </c>
      <c r="K22" s="28">
        <v>0</v>
      </c>
      <c r="L22" s="27">
        <v>0</v>
      </c>
      <c r="M22" s="29">
        <v>0</v>
      </c>
    </row>
    <row r="23" spans="1:13" x14ac:dyDescent="0.2">
      <c r="A23" s="26" t="s">
        <v>18</v>
      </c>
      <c r="B23" s="19">
        <v>0</v>
      </c>
      <c r="C23" s="20">
        <v>0</v>
      </c>
      <c r="D23" s="19">
        <v>2928.5790000000002</v>
      </c>
      <c r="E23" s="20">
        <v>12575.308625</v>
      </c>
      <c r="F23" s="19">
        <v>498.74200000000002</v>
      </c>
      <c r="G23" s="21">
        <v>1659.823875</v>
      </c>
      <c r="H23" s="27">
        <v>0</v>
      </c>
      <c r="I23" s="28">
        <v>0</v>
      </c>
      <c r="J23" s="27">
        <v>44.002000000000002</v>
      </c>
      <c r="K23" s="28">
        <v>127.441205</v>
      </c>
      <c r="L23" s="27">
        <v>0</v>
      </c>
      <c r="M23" s="29">
        <v>0</v>
      </c>
    </row>
    <row r="24" spans="1:13" x14ac:dyDescent="0.2">
      <c r="A24" s="26" t="s">
        <v>19</v>
      </c>
      <c r="B24" s="19">
        <v>0</v>
      </c>
      <c r="C24" s="20">
        <v>0</v>
      </c>
      <c r="D24" s="19">
        <v>1151.5640000000001</v>
      </c>
      <c r="E24" s="20">
        <v>5209.4281250000004</v>
      </c>
      <c r="F24" s="19">
        <v>150.233</v>
      </c>
      <c r="G24" s="21">
        <v>484.96499999999997</v>
      </c>
      <c r="H24" s="27">
        <v>0</v>
      </c>
      <c r="I24" s="28">
        <v>0</v>
      </c>
      <c r="J24" s="27">
        <v>1215.2429999999999</v>
      </c>
      <c r="K24" s="28">
        <v>4847.6705080000002</v>
      </c>
      <c r="L24" s="27">
        <v>263.19099999999997</v>
      </c>
      <c r="M24" s="36">
        <v>923.83368499999995</v>
      </c>
    </row>
    <row r="25" spans="1:13" x14ac:dyDescent="0.2">
      <c r="A25" s="26" t="s">
        <v>20</v>
      </c>
      <c r="B25" s="19">
        <v>0</v>
      </c>
      <c r="C25" s="20">
        <v>0</v>
      </c>
      <c r="D25" s="19">
        <v>1087.7670000000001</v>
      </c>
      <c r="E25" s="20">
        <v>5763.511375</v>
      </c>
      <c r="F25" s="19">
        <v>0</v>
      </c>
      <c r="G25" s="21">
        <v>0</v>
      </c>
      <c r="H25" s="27">
        <v>0</v>
      </c>
      <c r="I25" s="28">
        <v>0</v>
      </c>
      <c r="J25" s="27">
        <v>174.61199999999999</v>
      </c>
      <c r="K25" s="28">
        <v>718.51099999999997</v>
      </c>
      <c r="L25" s="27">
        <v>0</v>
      </c>
      <c r="M25" s="29">
        <v>0</v>
      </c>
    </row>
    <row r="26" spans="1:13" x14ac:dyDescent="0.2">
      <c r="A26" s="26" t="s">
        <v>21</v>
      </c>
      <c r="B26" s="19">
        <v>0</v>
      </c>
      <c r="C26" s="20">
        <v>0</v>
      </c>
      <c r="D26" s="19">
        <v>3887.5450000000001</v>
      </c>
      <c r="E26" s="20">
        <v>17333.063701999999</v>
      </c>
      <c r="F26" s="19">
        <v>89.385999999999996</v>
      </c>
      <c r="G26" s="21">
        <v>333.16300000000001</v>
      </c>
      <c r="H26" s="27">
        <v>0</v>
      </c>
      <c r="I26" s="28">
        <v>0</v>
      </c>
      <c r="J26" s="27">
        <v>120.88800000000001</v>
      </c>
      <c r="K26" s="28">
        <v>574.00355000000002</v>
      </c>
      <c r="L26" s="27">
        <v>0</v>
      </c>
      <c r="M26" s="29">
        <v>0</v>
      </c>
    </row>
    <row r="27" spans="1:13" x14ac:dyDescent="0.2">
      <c r="A27" s="26" t="s">
        <v>22</v>
      </c>
      <c r="B27" s="19">
        <v>0</v>
      </c>
      <c r="C27" s="20">
        <v>0</v>
      </c>
      <c r="D27" s="19">
        <v>1800.5119999999999</v>
      </c>
      <c r="E27" s="20">
        <v>7998.7526699999999</v>
      </c>
      <c r="F27" s="19">
        <v>0</v>
      </c>
      <c r="G27" s="21">
        <v>0</v>
      </c>
      <c r="H27" s="27">
        <v>0</v>
      </c>
      <c r="I27" s="28">
        <v>0</v>
      </c>
      <c r="J27" s="27">
        <v>0</v>
      </c>
      <c r="K27" s="28">
        <v>0</v>
      </c>
      <c r="L27" s="27">
        <v>0</v>
      </c>
      <c r="M27" s="29">
        <v>0</v>
      </c>
    </row>
    <row r="28" spans="1:13" x14ac:dyDescent="0.2">
      <c r="A28" s="26" t="s">
        <v>23</v>
      </c>
      <c r="B28" s="19">
        <v>0</v>
      </c>
      <c r="C28" s="20">
        <v>0</v>
      </c>
      <c r="D28" s="19">
        <v>1902.404</v>
      </c>
      <c r="E28" s="20">
        <v>9767.8125</v>
      </c>
      <c r="F28" s="19">
        <v>0</v>
      </c>
      <c r="G28" s="21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30">
        <v>0</v>
      </c>
    </row>
    <row r="29" spans="1:13" x14ac:dyDescent="0.2">
      <c r="A29" s="26" t="s">
        <v>24</v>
      </c>
      <c r="B29" s="19">
        <v>0</v>
      </c>
      <c r="C29" s="20">
        <v>0</v>
      </c>
      <c r="D29" s="19">
        <v>1671.46</v>
      </c>
      <c r="E29" s="20">
        <v>7775.5398750000004</v>
      </c>
      <c r="F29" s="19">
        <v>0</v>
      </c>
      <c r="G29" s="30">
        <v>0</v>
      </c>
      <c r="H29" s="19">
        <v>0</v>
      </c>
      <c r="I29" s="20">
        <v>0</v>
      </c>
      <c r="J29" s="19">
        <v>0</v>
      </c>
      <c r="K29" s="20">
        <v>0</v>
      </c>
      <c r="L29" s="19">
        <v>0</v>
      </c>
      <c r="M29" s="30">
        <v>0</v>
      </c>
    </row>
    <row r="30" spans="1:13" x14ac:dyDescent="0.2">
      <c r="A30" s="26" t="s">
        <v>25</v>
      </c>
      <c r="B30" s="19">
        <v>0</v>
      </c>
      <c r="C30" s="20">
        <v>0</v>
      </c>
      <c r="D30" s="19">
        <v>1800.751</v>
      </c>
      <c r="E30" s="20">
        <v>10144.622722</v>
      </c>
      <c r="F30" s="19">
        <v>0</v>
      </c>
      <c r="G30" s="3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30">
        <v>0</v>
      </c>
    </row>
    <row r="31" spans="1:13" x14ac:dyDescent="0.2">
      <c r="A31" s="26" t="s">
        <v>26</v>
      </c>
      <c r="B31" s="19">
        <v>0</v>
      </c>
      <c r="C31" s="20">
        <v>0</v>
      </c>
      <c r="D31" s="19">
        <v>1354.4269999999999</v>
      </c>
      <c r="E31" s="20">
        <v>7211.3850000000002</v>
      </c>
      <c r="F31" s="19">
        <v>0</v>
      </c>
      <c r="G31" s="21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30">
        <v>0</v>
      </c>
    </row>
    <row r="32" spans="1:13" x14ac:dyDescent="0.2">
      <c r="A32" s="26" t="s">
        <v>27</v>
      </c>
      <c r="B32" s="19">
        <v>0</v>
      </c>
      <c r="C32" s="20">
        <v>0</v>
      </c>
      <c r="D32" s="19">
        <v>1780.3879999999999</v>
      </c>
      <c r="E32" s="20">
        <v>8691.3022500000006</v>
      </c>
      <c r="F32" s="19">
        <v>0</v>
      </c>
      <c r="G32" s="30">
        <v>0</v>
      </c>
      <c r="H32" s="19">
        <v>0</v>
      </c>
      <c r="I32" s="20">
        <v>0</v>
      </c>
      <c r="J32" s="19">
        <v>0</v>
      </c>
      <c r="K32" s="20">
        <v>0</v>
      </c>
      <c r="L32" s="19">
        <v>0</v>
      </c>
      <c r="M32" s="30">
        <v>0</v>
      </c>
    </row>
    <row r="33" spans="1:13" x14ac:dyDescent="0.2">
      <c r="A33" s="26" t="s">
        <v>28</v>
      </c>
      <c r="B33" s="19">
        <v>0</v>
      </c>
      <c r="C33" s="20">
        <v>0</v>
      </c>
      <c r="D33" s="19">
        <v>201.49</v>
      </c>
      <c r="E33" s="20">
        <v>1023.568875</v>
      </c>
      <c r="F33" s="19">
        <v>0</v>
      </c>
      <c r="G33" s="30">
        <v>0</v>
      </c>
      <c r="H33" s="19">
        <v>0</v>
      </c>
      <c r="I33" s="20">
        <v>0</v>
      </c>
      <c r="J33" s="19">
        <v>0</v>
      </c>
      <c r="K33" s="20">
        <v>0</v>
      </c>
      <c r="L33" s="19">
        <v>0</v>
      </c>
      <c r="M33" s="30">
        <v>0</v>
      </c>
    </row>
    <row r="34" spans="1:13" x14ac:dyDescent="0.2">
      <c r="A34" s="26" t="s">
        <v>29</v>
      </c>
      <c r="B34" s="19">
        <v>0</v>
      </c>
      <c r="C34" s="20">
        <v>0</v>
      </c>
      <c r="D34" s="19">
        <v>341.56599999999997</v>
      </c>
      <c r="E34" s="20">
        <v>1508.583875</v>
      </c>
      <c r="F34" s="19">
        <v>0</v>
      </c>
      <c r="G34" s="21">
        <v>0</v>
      </c>
      <c r="H34" s="19">
        <v>0.26700000000000002</v>
      </c>
      <c r="I34" s="20">
        <v>1.4059999999999999</v>
      </c>
      <c r="J34" s="19">
        <v>4.056</v>
      </c>
      <c r="K34" s="20">
        <v>18.921585</v>
      </c>
      <c r="L34" s="19">
        <v>46.127000000000002</v>
      </c>
      <c r="M34" s="21">
        <v>177.77051499999999</v>
      </c>
    </row>
    <row r="35" spans="1:13" s="52" customFormat="1" x14ac:dyDescent="0.2">
      <c r="A35" s="53" t="s">
        <v>6</v>
      </c>
      <c r="B35" s="59">
        <f t="shared" ref="B35:M35" si="3">SUM(B21:B34)</f>
        <v>0</v>
      </c>
      <c r="C35" s="60">
        <f t="shared" si="3"/>
        <v>0</v>
      </c>
      <c r="D35" s="59">
        <f t="shared" si="3"/>
        <v>22135.195</v>
      </c>
      <c r="E35" s="60">
        <f t="shared" si="3"/>
        <v>104978.425844</v>
      </c>
      <c r="F35" s="59">
        <f t="shared" si="3"/>
        <v>738.36099999999999</v>
      </c>
      <c r="G35" s="61">
        <f t="shared" si="3"/>
        <v>2477.9518750000002</v>
      </c>
      <c r="H35" s="59">
        <f t="shared" si="3"/>
        <v>0.26700000000000002</v>
      </c>
      <c r="I35" s="60">
        <f t="shared" si="3"/>
        <v>1.4059999999999999</v>
      </c>
      <c r="J35" s="59">
        <f t="shared" si="3"/>
        <v>1558.8009999999999</v>
      </c>
      <c r="K35" s="60">
        <f t="shared" si="3"/>
        <v>6286.5478480000011</v>
      </c>
      <c r="L35" s="59">
        <f t="shared" si="3"/>
        <v>309.31799999999998</v>
      </c>
      <c r="M35" s="61">
        <f t="shared" si="3"/>
        <v>1101.6042</v>
      </c>
    </row>
    <row r="38" spans="1:13" s="62" customFormat="1" ht="14.25" customHeight="1" x14ac:dyDescent="0.25">
      <c r="A38" s="51" t="s">
        <v>7</v>
      </c>
    </row>
    <row r="39" spans="1:13" s="34" customFormat="1" ht="12" x14ac:dyDescent="0.2">
      <c r="A39" s="34" t="s">
        <v>8</v>
      </c>
    </row>
    <row r="40" spans="1:13" s="34" customFormat="1" ht="12" x14ac:dyDescent="0.2">
      <c r="A40" s="35" t="s">
        <v>9</v>
      </c>
    </row>
    <row r="41" spans="1:13" s="34" customFormat="1" ht="12" x14ac:dyDescent="0.2">
      <c r="A41" s="35" t="s">
        <v>10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A6" sqref="A6"/>
    </sheetView>
  </sheetViews>
  <sheetFormatPr baseColWidth="10" defaultRowHeight="12.75" x14ac:dyDescent="0.2"/>
  <cols>
    <col min="1" max="1" width="38.140625" style="8" customWidth="1"/>
    <col min="2" max="16384" width="11.42578125" style="8"/>
  </cols>
  <sheetData>
    <row r="1" spans="1:9" s="42" customFormat="1" ht="27.75" x14ac:dyDescent="0.4">
      <c r="A1" s="39" t="s">
        <v>30</v>
      </c>
      <c r="B1" s="40"/>
      <c r="C1" s="40"/>
      <c r="D1" s="40"/>
      <c r="E1" s="41"/>
      <c r="F1" s="41"/>
      <c r="G1" s="41"/>
      <c r="H1" s="41"/>
      <c r="I1" s="41"/>
    </row>
    <row r="2" spans="1:9" s="50" customFormat="1" ht="18" x14ac:dyDescent="0.25">
      <c r="A2" s="47" t="s">
        <v>14</v>
      </c>
      <c r="B2" s="48"/>
      <c r="C2" s="48"/>
      <c r="D2" s="48"/>
      <c r="E2" s="49"/>
      <c r="F2" s="49"/>
      <c r="G2" s="49"/>
      <c r="H2" s="49"/>
      <c r="I2" s="49"/>
    </row>
    <row r="3" spans="1:9" s="5" customFormat="1" x14ac:dyDescent="0.2">
      <c r="A3" s="2"/>
      <c r="B3" s="3"/>
      <c r="C3" s="3"/>
      <c r="D3" s="3"/>
      <c r="E3" s="4"/>
      <c r="F3" s="4"/>
      <c r="G3" s="4"/>
      <c r="H3" s="4"/>
      <c r="I3" s="4"/>
    </row>
    <row r="4" spans="1:9" s="5" customFormat="1" x14ac:dyDescent="0.2">
      <c r="A4" s="1" t="s">
        <v>0</v>
      </c>
      <c r="B4" s="3"/>
      <c r="C4" s="3"/>
      <c r="D4" s="3"/>
      <c r="E4" s="4"/>
      <c r="F4" s="4"/>
      <c r="G4" s="4"/>
      <c r="H4" s="4"/>
      <c r="I4" s="4"/>
    </row>
    <row r="5" spans="1:9" x14ac:dyDescent="0.2">
      <c r="A5" s="1" t="s">
        <v>55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/>
    </row>
    <row r="8" spans="1:9" s="52" customFormat="1" ht="15.75" x14ac:dyDescent="0.25">
      <c r="A8" s="51" t="s">
        <v>34</v>
      </c>
    </row>
    <row r="9" spans="1:9" ht="15" x14ac:dyDescent="0.2">
      <c r="A9" s="10"/>
      <c r="B9" s="11" t="s">
        <v>6</v>
      </c>
      <c r="C9" s="12"/>
      <c r="D9" s="12"/>
      <c r="E9" s="12"/>
      <c r="F9" s="12"/>
      <c r="G9" s="13"/>
    </row>
    <row r="10" spans="1:9" x14ac:dyDescent="0.2">
      <c r="B10" s="11" t="s">
        <v>1</v>
      </c>
      <c r="C10" s="13"/>
      <c r="D10" s="11" t="s">
        <v>2</v>
      </c>
      <c r="E10" s="13"/>
      <c r="F10" s="11" t="s">
        <v>3</v>
      </c>
      <c r="G10" s="13"/>
    </row>
    <row r="11" spans="1:9" s="52" customFormat="1" x14ac:dyDescent="0.2">
      <c r="A11" s="53" t="s">
        <v>13</v>
      </c>
      <c r="B11" s="54" t="s">
        <v>4</v>
      </c>
      <c r="C11" s="55" t="s">
        <v>5</v>
      </c>
      <c r="D11" s="56" t="s">
        <v>4</v>
      </c>
      <c r="E11" s="57" t="s">
        <v>5</v>
      </c>
      <c r="F11" s="54" t="s">
        <v>4</v>
      </c>
      <c r="G11" s="58" t="s">
        <v>5</v>
      </c>
    </row>
    <row r="12" spans="1:9" x14ac:dyDescent="0.2">
      <c r="A12" s="14" t="s">
        <v>11</v>
      </c>
      <c r="B12" s="15">
        <f t="shared" ref="B12:G12" si="0">B35</f>
        <v>15675.507</v>
      </c>
      <c r="C12" s="16">
        <f t="shared" si="0"/>
        <v>79379.410193000003</v>
      </c>
      <c r="D12" s="15">
        <f t="shared" si="0"/>
        <v>2428.0969999999998</v>
      </c>
      <c r="E12" s="16">
        <f t="shared" si="0"/>
        <v>9447.8265210000009</v>
      </c>
      <c r="F12" s="15">
        <f t="shared" si="0"/>
        <v>0</v>
      </c>
      <c r="G12" s="17">
        <f t="shared" si="0"/>
        <v>0</v>
      </c>
    </row>
    <row r="13" spans="1:9" x14ac:dyDescent="0.2">
      <c r="A13" s="18" t="s">
        <v>12</v>
      </c>
      <c r="B13" s="19">
        <f t="shared" ref="B13:G13" si="1">H35</f>
        <v>408.28800000000001</v>
      </c>
      <c r="C13" s="20">
        <f t="shared" si="1"/>
        <v>2072.6450880000002</v>
      </c>
      <c r="D13" s="19">
        <f t="shared" si="1"/>
        <v>487.40800000000002</v>
      </c>
      <c r="E13" s="20">
        <f t="shared" si="1"/>
        <v>2078.6812620000001</v>
      </c>
      <c r="F13" s="19">
        <f t="shared" si="1"/>
        <v>0</v>
      </c>
      <c r="G13" s="21">
        <f t="shared" si="1"/>
        <v>0</v>
      </c>
    </row>
    <row r="14" spans="1:9" s="52" customFormat="1" x14ac:dyDescent="0.2">
      <c r="A14" s="53" t="s">
        <v>6</v>
      </c>
      <c r="B14" s="59">
        <f t="shared" ref="B14:G14" si="2">SUM(B12:B13)</f>
        <v>16083.795</v>
      </c>
      <c r="C14" s="60">
        <f t="shared" si="2"/>
        <v>81452.055281000008</v>
      </c>
      <c r="D14" s="59">
        <f t="shared" si="2"/>
        <v>2915.5049999999997</v>
      </c>
      <c r="E14" s="60">
        <f t="shared" si="2"/>
        <v>11526.507783000001</v>
      </c>
      <c r="F14" s="59">
        <f t="shared" si="2"/>
        <v>0</v>
      </c>
      <c r="G14" s="61">
        <f t="shared" si="2"/>
        <v>0</v>
      </c>
    </row>
    <row r="17" spans="1:13" s="52" customFormat="1" ht="15.75" x14ac:dyDescent="0.25">
      <c r="A17" s="51" t="s">
        <v>44</v>
      </c>
    </row>
    <row r="18" spans="1:13" ht="15" x14ac:dyDescent="0.2">
      <c r="A18" s="10"/>
      <c r="B18" s="22" t="s">
        <v>11</v>
      </c>
      <c r="C18" s="23"/>
      <c r="D18" s="23"/>
      <c r="E18" s="23"/>
      <c r="F18" s="23"/>
      <c r="G18" s="24"/>
      <c r="H18" s="22" t="s">
        <v>12</v>
      </c>
      <c r="I18" s="23"/>
      <c r="J18" s="23"/>
      <c r="K18" s="23"/>
      <c r="L18" s="23"/>
      <c r="M18" s="24"/>
    </row>
    <row r="19" spans="1:13" x14ac:dyDescent="0.2">
      <c r="B19" s="11" t="s">
        <v>1</v>
      </c>
      <c r="C19" s="13"/>
      <c r="D19" s="11" t="s">
        <v>2</v>
      </c>
      <c r="E19" s="13"/>
      <c r="F19" s="11" t="s">
        <v>3</v>
      </c>
      <c r="G19" s="13"/>
      <c r="H19" s="11" t="s">
        <v>1</v>
      </c>
      <c r="I19" s="13"/>
      <c r="J19" s="11" t="s">
        <v>2</v>
      </c>
      <c r="K19" s="13"/>
      <c r="L19" s="11" t="s">
        <v>3</v>
      </c>
      <c r="M19" s="13"/>
    </row>
    <row r="20" spans="1:13" s="52" customFormat="1" x14ac:dyDescent="0.2">
      <c r="A20" s="53" t="s">
        <v>15</v>
      </c>
      <c r="B20" s="54" t="s">
        <v>4</v>
      </c>
      <c r="C20" s="55" t="s">
        <v>5</v>
      </c>
      <c r="D20" s="56" t="s">
        <v>4</v>
      </c>
      <c r="E20" s="57" t="s">
        <v>5</v>
      </c>
      <c r="F20" s="54" t="s">
        <v>4</v>
      </c>
      <c r="G20" s="58" t="s">
        <v>5</v>
      </c>
      <c r="H20" s="54" t="s">
        <v>4</v>
      </c>
      <c r="I20" s="55" t="s">
        <v>5</v>
      </c>
      <c r="J20" s="56" t="s">
        <v>4</v>
      </c>
      <c r="K20" s="57" t="s">
        <v>5</v>
      </c>
      <c r="L20" s="54" t="s">
        <v>4</v>
      </c>
      <c r="M20" s="58" t="s">
        <v>5</v>
      </c>
    </row>
    <row r="21" spans="1:13" x14ac:dyDescent="0.2">
      <c r="A21" s="14" t="s">
        <v>16</v>
      </c>
      <c r="B21" s="15">
        <v>637.37400000000002</v>
      </c>
      <c r="C21" s="16">
        <v>3326.8917499999998</v>
      </c>
      <c r="D21" s="15">
        <v>0</v>
      </c>
      <c r="E21" s="16">
        <v>0</v>
      </c>
      <c r="F21" s="15">
        <v>0</v>
      </c>
      <c r="G21" s="25">
        <v>0</v>
      </c>
      <c r="H21" s="15">
        <v>0</v>
      </c>
      <c r="I21" s="16">
        <v>0</v>
      </c>
      <c r="J21" s="15">
        <v>0</v>
      </c>
      <c r="K21" s="16">
        <v>0</v>
      </c>
      <c r="L21" s="15">
        <v>0</v>
      </c>
      <c r="M21" s="25">
        <v>0</v>
      </c>
    </row>
    <row r="22" spans="1:13" x14ac:dyDescent="0.2">
      <c r="A22" s="26" t="s">
        <v>17</v>
      </c>
      <c r="B22" s="19">
        <v>456.22399999999999</v>
      </c>
      <c r="C22" s="20">
        <v>2008.107</v>
      </c>
      <c r="D22" s="19">
        <v>0</v>
      </c>
      <c r="E22" s="20">
        <v>0</v>
      </c>
      <c r="F22" s="19">
        <v>0</v>
      </c>
      <c r="G22" s="21">
        <v>0</v>
      </c>
      <c r="H22" s="27">
        <v>0</v>
      </c>
      <c r="I22" s="28">
        <v>0</v>
      </c>
      <c r="J22" s="27">
        <v>0</v>
      </c>
      <c r="K22" s="28">
        <v>0</v>
      </c>
      <c r="L22" s="27">
        <v>0</v>
      </c>
      <c r="M22" s="29">
        <v>0</v>
      </c>
    </row>
    <row r="23" spans="1:13" x14ac:dyDescent="0.2">
      <c r="A23" s="26" t="s">
        <v>18</v>
      </c>
      <c r="B23" s="19">
        <v>1402.125</v>
      </c>
      <c r="C23" s="20">
        <v>7064.3942500000003</v>
      </c>
      <c r="D23" s="19">
        <v>616.30200000000002</v>
      </c>
      <c r="E23" s="20">
        <v>2576.4423750000001</v>
      </c>
      <c r="F23" s="19">
        <v>0</v>
      </c>
      <c r="G23" s="21">
        <v>0</v>
      </c>
      <c r="H23" s="27">
        <v>118.33799999999999</v>
      </c>
      <c r="I23" s="28">
        <v>686.08680800000002</v>
      </c>
      <c r="J23" s="27">
        <v>258.09500000000003</v>
      </c>
      <c r="K23" s="28">
        <v>1086.5548670000001</v>
      </c>
      <c r="L23" s="27">
        <v>0</v>
      </c>
      <c r="M23" s="29">
        <v>0</v>
      </c>
    </row>
    <row r="24" spans="1:13" x14ac:dyDescent="0.2">
      <c r="A24" s="26" t="s">
        <v>19</v>
      </c>
      <c r="B24" s="19">
        <v>1895.7719999999999</v>
      </c>
      <c r="C24" s="20">
        <v>9290.4402499999997</v>
      </c>
      <c r="D24" s="19">
        <v>298.75099999999998</v>
      </c>
      <c r="E24" s="20">
        <v>1388.932125</v>
      </c>
      <c r="F24" s="19">
        <v>0</v>
      </c>
      <c r="G24" s="21">
        <v>0</v>
      </c>
      <c r="H24" s="27">
        <v>136.39099999999999</v>
      </c>
      <c r="I24" s="28">
        <v>673.14655500000003</v>
      </c>
      <c r="J24" s="27">
        <v>98.287999999999997</v>
      </c>
      <c r="K24" s="28">
        <v>417.315</v>
      </c>
      <c r="L24" s="27">
        <v>0</v>
      </c>
      <c r="M24" s="29">
        <v>0</v>
      </c>
    </row>
    <row r="25" spans="1:13" x14ac:dyDescent="0.2">
      <c r="A25" s="26" t="s">
        <v>20</v>
      </c>
      <c r="B25" s="19">
        <v>691.16300000000001</v>
      </c>
      <c r="C25" s="20">
        <v>3514.3245000000002</v>
      </c>
      <c r="D25" s="19">
        <v>0</v>
      </c>
      <c r="E25" s="20">
        <v>0</v>
      </c>
      <c r="F25" s="19">
        <v>0</v>
      </c>
      <c r="G25" s="21">
        <v>0</v>
      </c>
      <c r="H25" s="27">
        <v>152.63900000000001</v>
      </c>
      <c r="I25" s="28">
        <v>708.408725</v>
      </c>
      <c r="J25" s="27">
        <v>131.02500000000001</v>
      </c>
      <c r="K25" s="28">
        <v>574.81139499999995</v>
      </c>
      <c r="L25" s="27">
        <v>0</v>
      </c>
      <c r="M25" s="29">
        <v>0</v>
      </c>
    </row>
    <row r="26" spans="1:13" x14ac:dyDescent="0.2">
      <c r="A26" s="26" t="s">
        <v>21</v>
      </c>
      <c r="B26" s="19">
        <v>2558.511</v>
      </c>
      <c r="C26" s="20">
        <v>13500.759567999999</v>
      </c>
      <c r="D26" s="19">
        <v>486.89299999999997</v>
      </c>
      <c r="E26" s="20">
        <v>2055.1387709999999</v>
      </c>
      <c r="F26" s="19">
        <v>0</v>
      </c>
      <c r="G26" s="21">
        <v>0</v>
      </c>
      <c r="H26" s="27">
        <v>0</v>
      </c>
      <c r="I26" s="28">
        <v>0</v>
      </c>
      <c r="J26" s="27">
        <v>0</v>
      </c>
      <c r="K26" s="28">
        <v>0</v>
      </c>
      <c r="L26" s="27">
        <v>0</v>
      </c>
      <c r="M26" s="29">
        <v>0</v>
      </c>
    </row>
    <row r="27" spans="1:13" x14ac:dyDescent="0.2">
      <c r="A27" s="26" t="s">
        <v>22</v>
      </c>
      <c r="B27" s="19">
        <v>1849.434</v>
      </c>
      <c r="C27" s="20">
        <v>9503.15</v>
      </c>
      <c r="D27" s="19">
        <v>21.094999999999999</v>
      </c>
      <c r="E27" s="20">
        <v>109.4085</v>
      </c>
      <c r="F27" s="19">
        <v>0</v>
      </c>
      <c r="G27" s="21">
        <v>0</v>
      </c>
      <c r="H27" s="27">
        <v>0</v>
      </c>
      <c r="I27" s="28">
        <v>0</v>
      </c>
      <c r="J27" s="27">
        <v>0</v>
      </c>
      <c r="K27" s="28">
        <v>0</v>
      </c>
      <c r="L27" s="27">
        <v>0</v>
      </c>
      <c r="M27" s="29">
        <v>0</v>
      </c>
    </row>
    <row r="28" spans="1:13" x14ac:dyDescent="0.2">
      <c r="A28" s="26" t="s">
        <v>23</v>
      </c>
      <c r="B28" s="19">
        <v>1253.2080000000001</v>
      </c>
      <c r="C28" s="20">
        <v>6597.7711250000002</v>
      </c>
      <c r="D28" s="19">
        <v>214.24299999999999</v>
      </c>
      <c r="E28" s="20">
        <v>949.45837500000005</v>
      </c>
      <c r="F28" s="19">
        <v>0</v>
      </c>
      <c r="G28" s="21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30">
        <v>0</v>
      </c>
    </row>
    <row r="29" spans="1:13" x14ac:dyDescent="0.2">
      <c r="A29" s="26" t="s">
        <v>24</v>
      </c>
      <c r="B29" s="19">
        <v>947.41600000000005</v>
      </c>
      <c r="C29" s="20">
        <v>3937.5956249999999</v>
      </c>
      <c r="D29" s="19">
        <v>385.83800000000002</v>
      </c>
      <c r="E29" s="20">
        <v>1340.6355000000001</v>
      </c>
      <c r="F29" s="19">
        <v>0</v>
      </c>
      <c r="G29" s="30">
        <v>0</v>
      </c>
      <c r="H29" s="19">
        <v>0</v>
      </c>
      <c r="I29" s="20">
        <v>0</v>
      </c>
      <c r="J29" s="19">
        <v>0</v>
      </c>
      <c r="K29" s="20">
        <v>0</v>
      </c>
      <c r="L29" s="19">
        <v>0</v>
      </c>
      <c r="M29" s="30">
        <v>0</v>
      </c>
    </row>
    <row r="30" spans="1:13" x14ac:dyDescent="0.2">
      <c r="A30" s="26" t="s">
        <v>25</v>
      </c>
      <c r="B30" s="19">
        <v>1542.2159999999999</v>
      </c>
      <c r="C30" s="20">
        <v>7284.6674999999996</v>
      </c>
      <c r="D30" s="19">
        <v>0</v>
      </c>
      <c r="E30" s="20">
        <v>0</v>
      </c>
      <c r="F30" s="19">
        <v>0</v>
      </c>
      <c r="G30" s="3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30">
        <v>0</v>
      </c>
    </row>
    <row r="31" spans="1:13" x14ac:dyDescent="0.2">
      <c r="A31" s="26" t="s">
        <v>26</v>
      </c>
      <c r="B31" s="19">
        <v>485.81400000000002</v>
      </c>
      <c r="C31" s="20">
        <v>2417.2627499999999</v>
      </c>
      <c r="D31" s="19">
        <v>61.981999999999999</v>
      </c>
      <c r="E31" s="20">
        <v>337.08150000000001</v>
      </c>
      <c r="F31" s="19">
        <v>0</v>
      </c>
      <c r="G31" s="21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30">
        <v>0</v>
      </c>
    </row>
    <row r="32" spans="1:13" x14ac:dyDescent="0.2">
      <c r="A32" s="26" t="s">
        <v>27</v>
      </c>
      <c r="B32" s="19">
        <v>1408.4970000000001</v>
      </c>
      <c r="C32" s="20">
        <v>8256.5516250000001</v>
      </c>
      <c r="D32" s="19">
        <v>0</v>
      </c>
      <c r="E32" s="20">
        <v>0</v>
      </c>
      <c r="F32" s="19">
        <v>0</v>
      </c>
      <c r="G32" s="30">
        <v>0</v>
      </c>
      <c r="H32" s="19">
        <v>0</v>
      </c>
      <c r="I32" s="20">
        <v>0</v>
      </c>
      <c r="J32" s="19">
        <v>0</v>
      </c>
      <c r="K32" s="20">
        <v>0</v>
      </c>
      <c r="L32" s="19">
        <v>0</v>
      </c>
      <c r="M32" s="30">
        <v>0</v>
      </c>
    </row>
    <row r="33" spans="1:13" x14ac:dyDescent="0.2">
      <c r="A33" s="26" t="s">
        <v>28</v>
      </c>
      <c r="B33" s="19">
        <v>329.1</v>
      </c>
      <c r="C33" s="20">
        <v>1792.6110000000001</v>
      </c>
      <c r="D33" s="19">
        <v>0</v>
      </c>
      <c r="E33" s="20">
        <v>0</v>
      </c>
      <c r="F33" s="19">
        <v>0</v>
      </c>
      <c r="G33" s="30">
        <v>0</v>
      </c>
      <c r="H33" s="19">
        <v>0</v>
      </c>
      <c r="I33" s="20">
        <v>0</v>
      </c>
      <c r="J33" s="19">
        <v>0</v>
      </c>
      <c r="K33" s="20">
        <v>0</v>
      </c>
      <c r="L33" s="19">
        <v>0</v>
      </c>
      <c r="M33" s="30">
        <v>0</v>
      </c>
    </row>
    <row r="34" spans="1:13" x14ac:dyDescent="0.2">
      <c r="A34" s="26" t="s">
        <v>29</v>
      </c>
      <c r="B34" s="31">
        <v>218.65299999999999</v>
      </c>
      <c r="C34" s="32">
        <v>884.88324999999998</v>
      </c>
      <c r="D34" s="31">
        <v>342.99299999999999</v>
      </c>
      <c r="E34" s="32">
        <v>690.729375</v>
      </c>
      <c r="F34" s="31">
        <v>0</v>
      </c>
      <c r="G34" s="33">
        <v>0</v>
      </c>
      <c r="H34" s="31">
        <v>0.92</v>
      </c>
      <c r="I34" s="32">
        <v>5.0030000000000001</v>
      </c>
      <c r="J34" s="31">
        <v>0</v>
      </c>
      <c r="K34" s="32">
        <v>0</v>
      </c>
      <c r="L34" s="31">
        <v>0</v>
      </c>
      <c r="M34" s="33">
        <v>0</v>
      </c>
    </row>
    <row r="35" spans="1:13" s="52" customFormat="1" x14ac:dyDescent="0.2">
      <c r="A35" s="53" t="s">
        <v>6</v>
      </c>
      <c r="B35" s="59">
        <f t="shared" ref="B35:G35" si="3">SUM(B21:B34)</f>
        <v>15675.507</v>
      </c>
      <c r="C35" s="60">
        <f t="shared" si="3"/>
        <v>79379.410193000003</v>
      </c>
      <c r="D35" s="59">
        <f t="shared" si="3"/>
        <v>2428.0969999999998</v>
      </c>
      <c r="E35" s="60">
        <f t="shared" si="3"/>
        <v>9447.8265210000009</v>
      </c>
      <c r="F35" s="59">
        <f t="shared" si="3"/>
        <v>0</v>
      </c>
      <c r="G35" s="61">
        <f t="shared" si="3"/>
        <v>0</v>
      </c>
      <c r="H35" s="59">
        <f t="shared" ref="H35:M35" si="4">SUM(H21:H34)</f>
        <v>408.28800000000001</v>
      </c>
      <c r="I35" s="60">
        <f t="shared" si="4"/>
        <v>2072.6450880000002</v>
      </c>
      <c r="J35" s="59">
        <f t="shared" si="4"/>
        <v>487.40800000000002</v>
      </c>
      <c r="K35" s="60">
        <f t="shared" si="4"/>
        <v>2078.6812620000001</v>
      </c>
      <c r="L35" s="59">
        <f t="shared" si="4"/>
        <v>0</v>
      </c>
      <c r="M35" s="61">
        <f t="shared" si="4"/>
        <v>0</v>
      </c>
    </row>
    <row r="38" spans="1:13" s="62" customFormat="1" ht="14.25" customHeight="1" x14ac:dyDescent="0.25">
      <c r="A38" s="51" t="s">
        <v>7</v>
      </c>
    </row>
    <row r="39" spans="1:13" s="34" customFormat="1" ht="12" x14ac:dyDescent="0.2">
      <c r="A39" s="34" t="s">
        <v>8</v>
      </c>
    </row>
    <row r="40" spans="1:13" s="34" customFormat="1" ht="12" x14ac:dyDescent="0.2">
      <c r="A40" s="35" t="s">
        <v>9</v>
      </c>
    </row>
    <row r="41" spans="1:13" s="34" customFormat="1" ht="12" x14ac:dyDescent="0.2">
      <c r="A41" s="35" t="s">
        <v>10</v>
      </c>
    </row>
  </sheetData>
  <mergeCells count="12">
    <mergeCell ref="B9:G9"/>
    <mergeCell ref="H19:I19"/>
    <mergeCell ref="J19:K19"/>
    <mergeCell ref="L19:M19"/>
    <mergeCell ref="B10:C10"/>
    <mergeCell ref="D10:E10"/>
    <mergeCell ref="F10:G10"/>
    <mergeCell ref="B19:C19"/>
    <mergeCell ref="D19:E19"/>
    <mergeCell ref="F19:G19"/>
    <mergeCell ref="B18:G18"/>
    <mergeCell ref="H18:M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A6" sqref="A6"/>
    </sheetView>
  </sheetViews>
  <sheetFormatPr baseColWidth="10" defaultRowHeight="12.75" x14ac:dyDescent="0.2"/>
  <cols>
    <col min="1" max="1" width="38.140625" style="8" customWidth="1"/>
    <col min="2" max="16384" width="11.42578125" style="8"/>
  </cols>
  <sheetData>
    <row r="1" spans="1:8" s="42" customFormat="1" ht="27.75" x14ac:dyDescent="0.4">
      <c r="A1" s="39" t="s">
        <v>30</v>
      </c>
      <c r="B1" s="40"/>
      <c r="C1" s="40"/>
      <c r="D1" s="40"/>
      <c r="E1" s="41"/>
      <c r="F1" s="41"/>
      <c r="G1" s="41"/>
      <c r="H1" s="41"/>
    </row>
    <row r="2" spans="1:8" s="50" customFormat="1" ht="18" x14ac:dyDescent="0.25">
      <c r="A2" s="47" t="s">
        <v>14</v>
      </c>
      <c r="B2" s="48"/>
      <c r="C2" s="48"/>
      <c r="D2" s="48"/>
      <c r="E2" s="49"/>
      <c r="F2" s="49"/>
      <c r="G2" s="49"/>
      <c r="H2" s="49"/>
    </row>
    <row r="3" spans="1:8" s="5" customFormat="1" x14ac:dyDescent="0.2">
      <c r="A3" s="2"/>
      <c r="B3" s="3"/>
      <c r="C3" s="3"/>
      <c r="D3" s="3"/>
      <c r="E3" s="4"/>
      <c r="F3" s="4"/>
      <c r="G3" s="4"/>
      <c r="H3" s="4"/>
    </row>
    <row r="4" spans="1:8" s="5" customFormat="1" x14ac:dyDescent="0.2">
      <c r="A4" s="1" t="s">
        <v>0</v>
      </c>
      <c r="B4" s="3"/>
      <c r="C4" s="3"/>
      <c r="D4" s="3"/>
      <c r="E4" s="4"/>
      <c r="F4" s="4"/>
      <c r="G4" s="4"/>
      <c r="H4" s="4"/>
    </row>
    <row r="5" spans="1:8" x14ac:dyDescent="0.2">
      <c r="A5" s="1" t="s">
        <v>55</v>
      </c>
      <c r="B5" s="6"/>
      <c r="C5" s="6"/>
      <c r="D5" s="6"/>
      <c r="E5" s="7"/>
      <c r="F5" s="7"/>
      <c r="G5" s="7"/>
      <c r="H5" s="7"/>
    </row>
    <row r="6" spans="1:8" x14ac:dyDescent="0.2">
      <c r="A6" s="9"/>
    </row>
    <row r="8" spans="1:8" s="52" customFormat="1" ht="15.75" x14ac:dyDescent="0.25">
      <c r="A8" s="51" t="s">
        <v>33</v>
      </c>
    </row>
    <row r="9" spans="1:8" ht="15" x14ac:dyDescent="0.2">
      <c r="A9" s="10"/>
      <c r="B9" s="11" t="s">
        <v>6</v>
      </c>
      <c r="C9" s="12"/>
      <c r="D9" s="12"/>
      <c r="E9" s="12"/>
      <c r="F9" s="12"/>
      <c r="G9" s="13"/>
    </row>
    <row r="10" spans="1:8" x14ac:dyDescent="0.2">
      <c r="B10" s="11" t="s">
        <v>1</v>
      </c>
      <c r="C10" s="13"/>
      <c r="D10" s="11" t="s">
        <v>2</v>
      </c>
      <c r="E10" s="13"/>
      <c r="F10" s="11" t="s">
        <v>3</v>
      </c>
      <c r="G10" s="13"/>
    </row>
    <row r="11" spans="1:8" s="52" customFormat="1" x14ac:dyDescent="0.2">
      <c r="A11" s="53" t="s">
        <v>13</v>
      </c>
      <c r="B11" s="54" t="s">
        <v>4</v>
      </c>
      <c r="C11" s="55" t="s">
        <v>5</v>
      </c>
      <c r="D11" s="56" t="s">
        <v>4</v>
      </c>
      <c r="E11" s="57" t="s">
        <v>5</v>
      </c>
      <c r="F11" s="54" t="s">
        <v>4</v>
      </c>
      <c r="G11" s="58" t="s">
        <v>5</v>
      </c>
    </row>
    <row r="12" spans="1:8" x14ac:dyDescent="0.2">
      <c r="A12" s="14" t="s">
        <v>11</v>
      </c>
      <c r="B12" s="15">
        <f t="shared" ref="B12:G12" si="0">B35</f>
        <v>15897.194999999998</v>
      </c>
      <c r="C12" s="16">
        <f t="shared" si="0"/>
        <v>82422.718125999992</v>
      </c>
      <c r="D12" s="15">
        <f t="shared" si="0"/>
        <v>3465.7309999999993</v>
      </c>
      <c r="E12" s="16">
        <f t="shared" si="0"/>
        <v>15693.120042999999</v>
      </c>
      <c r="F12" s="15">
        <f t="shared" si="0"/>
        <v>0</v>
      </c>
      <c r="G12" s="17">
        <f t="shared" si="0"/>
        <v>0</v>
      </c>
    </row>
    <row r="13" spans="1:8" x14ac:dyDescent="0.2">
      <c r="A13" s="18" t="s">
        <v>12</v>
      </c>
      <c r="B13" s="19">
        <f t="shared" ref="B13:G13" si="1">H35</f>
        <v>189.61199999999999</v>
      </c>
      <c r="C13" s="20">
        <f t="shared" si="1"/>
        <v>867.13732500000003</v>
      </c>
      <c r="D13" s="19">
        <f t="shared" si="1"/>
        <v>795.68999999999994</v>
      </c>
      <c r="E13" s="20">
        <f t="shared" si="1"/>
        <v>3276.4051660000005</v>
      </c>
      <c r="F13" s="19">
        <f t="shared" si="1"/>
        <v>0</v>
      </c>
      <c r="G13" s="21">
        <f t="shared" si="1"/>
        <v>0</v>
      </c>
    </row>
    <row r="14" spans="1:8" s="52" customFormat="1" x14ac:dyDescent="0.2">
      <c r="A14" s="53" t="s">
        <v>6</v>
      </c>
      <c r="B14" s="59">
        <f t="shared" ref="B14:G14" si="2">SUM(B12:B13)</f>
        <v>16086.806999999997</v>
      </c>
      <c r="C14" s="60">
        <f t="shared" si="2"/>
        <v>83289.855450999996</v>
      </c>
      <c r="D14" s="59">
        <f t="shared" si="2"/>
        <v>4261.4209999999994</v>
      </c>
      <c r="E14" s="60">
        <f t="shared" si="2"/>
        <v>18969.525208999999</v>
      </c>
      <c r="F14" s="59">
        <f t="shared" si="2"/>
        <v>0</v>
      </c>
      <c r="G14" s="61">
        <f t="shared" si="2"/>
        <v>0</v>
      </c>
    </row>
    <row r="17" spans="1:13" s="52" customFormat="1" ht="15.75" x14ac:dyDescent="0.25">
      <c r="A17" s="51" t="s">
        <v>45</v>
      </c>
    </row>
    <row r="18" spans="1:13" ht="15" x14ac:dyDescent="0.2">
      <c r="A18" s="10"/>
      <c r="B18" s="22" t="s">
        <v>11</v>
      </c>
      <c r="C18" s="23"/>
      <c r="D18" s="23"/>
      <c r="E18" s="23"/>
      <c r="F18" s="23"/>
      <c r="G18" s="24"/>
      <c r="H18" s="22" t="s">
        <v>12</v>
      </c>
      <c r="I18" s="23"/>
      <c r="J18" s="23"/>
      <c r="K18" s="23"/>
      <c r="L18" s="23"/>
      <c r="M18" s="24"/>
    </row>
    <row r="19" spans="1:13" x14ac:dyDescent="0.2">
      <c r="B19" s="11" t="s">
        <v>1</v>
      </c>
      <c r="C19" s="13"/>
      <c r="D19" s="11" t="s">
        <v>2</v>
      </c>
      <c r="E19" s="13"/>
      <c r="F19" s="11" t="s">
        <v>3</v>
      </c>
      <c r="G19" s="13"/>
      <c r="H19" s="11" t="s">
        <v>1</v>
      </c>
      <c r="I19" s="13"/>
      <c r="J19" s="11" t="s">
        <v>2</v>
      </c>
      <c r="K19" s="13"/>
      <c r="L19" s="11" t="s">
        <v>3</v>
      </c>
      <c r="M19" s="13"/>
    </row>
    <row r="20" spans="1:13" s="52" customFormat="1" x14ac:dyDescent="0.2">
      <c r="A20" s="53" t="s">
        <v>15</v>
      </c>
      <c r="B20" s="54" t="s">
        <v>4</v>
      </c>
      <c r="C20" s="55" t="s">
        <v>5</v>
      </c>
      <c r="D20" s="56" t="s">
        <v>4</v>
      </c>
      <c r="E20" s="57" t="s">
        <v>5</v>
      </c>
      <c r="F20" s="54" t="s">
        <v>4</v>
      </c>
      <c r="G20" s="58" t="s">
        <v>5</v>
      </c>
      <c r="H20" s="54" t="s">
        <v>4</v>
      </c>
      <c r="I20" s="55" t="s">
        <v>5</v>
      </c>
      <c r="J20" s="56" t="s">
        <v>4</v>
      </c>
      <c r="K20" s="57" t="s">
        <v>5</v>
      </c>
      <c r="L20" s="54" t="s">
        <v>4</v>
      </c>
      <c r="M20" s="58" t="s">
        <v>5</v>
      </c>
    </row>
    <row r="21" spans="1:13" x14ac:dyDescent="0.2">
      <c r="A21" s="14" t="s">
        <v>16</v>
      </c>
      <c r="B21" s="15">
        <v>548.971</v>
      </c>
      <c r="C21" s="16">
        <v>2956.8098749999999</v>
      </c>
      <c r="D21" s="15">
        <v>0</v>
      </c>
      <c r="E21" s="16">
        <v>0</v>
      </c>
      <c r="F21" s="15">
        <v>0</v>
      </c>
      <c r="G21" s="25">
        <v>0</v>
      </c>
      <c r="H21" s="15">
        <v>0</v>
      </c>
      <c r="I21" s="16">
        <v>0</v>
      </c>
      <c r="J21" s="15">
        <v>0</v>
      </c>
      <c r="K21" s="16">
        <v>0</v>
      </c>
      <c r="L21" s="15">
        <v>0</v>
      </c>
      <c r="M21" s="25">
        <v>0</v>
      </c>
    </row>
    <row r="22" spans="1:13" x14ac:dyDescent="0.2">
      <c r="A22" s="26" t="s">
        <v>17</v>
      </c>
      <c r="B22" s="19">
        <v>562</v>
      </c>
      <c r="C22" s="20">
        <v>2461.8244770000001</v>
      </c>
      <c r="D22" s="19">
        <v>0</v>
      </c>
      <c r="E22" s="20">
        <v>0</v>
      </c>
      <c r="F22" s="19">
        <v>0</v>
      </c>
      <c r="G22" s="21">
        <v>0</v>
      </c>
      <c r="H22" s="27">
        <v>0</v>
      </c>
      <c r="I22" s="28">
        <v>0</v>
      </c>
      <c r="J22" s="27">
        <v>0</v>
      </c>
      <c r="K22" s="28">
        <v>0</v>
      </c>
      <c r="L22" s="27">
        <v>0</v>
      </c>
      <c r="M22" s="29">
        <v>0</v>
      </c>
    </row>
    <row r="23" spans="1:13" x14ac:dyDescent="0.2">
      <c r="A23" s="26" t="s">
        <v>18</v>
      </c>
      <c r="B23" s="19">
        <v>1413.5129999999999</v>
      </c>
      <c r="C23" s="20">
        <v>7469.7501629999997</v>
      </c>
      <c r="D23" s="19">
        <v>1029.9190000000001</v>
      </c>
      <c r="E23" s="20">
        <v>4808.7236249999996</v>
      </c>
      <c r="F23" s="19">
        <v>0</v>
      </c>
      <c r="G23" s="21">
        <v>0</v>
      </c>
      <c r="H23" s="27">
        <v>0</v>
      </c>
      <c r="I23" s="28">
        <v>0</v>
      </c>
      <c r="J23" s="27">
        <v>470.62</v>
      </c>
      <c r="K23" s="28">
        <v>1877.0317460000001</v>
      </c>
      <c r="L23" s="27">
        <v>0</v>
      </c>
      <c r="M23" s="29">
        <v>0</v>
      </c>
    </row>
    <row r="24" spans="1:13" x14ac:dyDescent="0.2">
      <c r="A24" s="26" t="s">
        <v>19</v>
      </c>
      <c r="B24" s="19">
        <v>2143.748</v>
      </c>
      <c r="C24" s="20">
        <v>10449.58625</v>
      </c>
      <c r="D24" s="19">
        <v>538.68200000000002</v>
      </c>
      <c r="E24" s="20">
        <v>2105.6007500000001</v>
      </c>
      <c r="F24" s="19">
        <v>0</v>
      </c>
      <c r="G24" s="21">
        <v>0</v>
      </c>
      <c r="H24" s="27">
        <v>134.41200000000001</v>
      </c>
      <c r="I24" s="28">
        <v>621.26721999999995</v>
      </c>
      <c r="J24" s="27">
        <v>69.948999999999998</v>
      </c>
      <c r="K24" s="28">
        <v>301.22847999999999</v>
      </c>
      <c r="L24" s="27">
        <v>0</v>
      </c>
      <c r="M24" s="29">
        <v>0</v>
      </c>
    </row>
    <row r="25" spans="1:13" x14ac:dyDescent="0.2">
      <c r="A25" s="26" t="s">
        <v>20</v>
      </c>
      <c r="B25" s="19">
        <v>682.26800000000003</v>
      </c>
      <c r="C25" s="20">
        <v>3340.2971250000001</v>
      </c>
      <c r="D25" s="19">
        <v>0</v>
      </c>
      <c r="E25" s="20">
        <v>0</v>
      </c>
      <c r="F25" s="19">
        <v>0</v>
      </c>
      <c r="G25" s="21">
        <v>0</v>
      </c>
      <c r="H25" s="27">
        <v>0</v>
      </c>
      <c r="I25" s="28">
        <v>0</v>
      </c>
      <c r="J25" s="27">
        <v>255.12100000000001</v>
      </c>
      <c r="K25" s="28">
        <v>1098.1449399999999</v>
      </c>
      <c r="L25" s="27">
        <v>0</v>
      </c>
      <c r="M25" s="29">
        <v>0</v>
      </c>
    </row>
    <row r="26" spans="1:13" x14ac:dyDescent="0.2">
      <c r="A26" s="26" t="s">
        <v>21</v>
      </c>
      <c r="B26" s="19">
        <v>3365.6210000000001</v>
      </c>
      <c r="C26" s="20">
        <v>17779.382736</v>
      </c>
      <c r="D26" s="19">
        <v>555.15599999999995</v>
      </c>
      <c r="E26" s="20">
        <v>2442.1711679999999</v>
      </c>
      <c r="F26" s="19">
        <v>0</v>
      </c>
      <c r="G26" s="21">
        <v>0</v>
      </c>
      <c r="H26" s="27">
        <v>0</v>
      </c>
      <c r="I26" s="28">
        <v>0</v>
      </c>
      <c r="J26" s="27">
        <v>0</v>
      </c>
      <c r="K26" s="28">
        <v>0</v>
      </c>
      <c r="L26" s="27">
        <v>0</v>
      </c>
      <c r="M26" s="29">
        <v>0</v>
      </c>
    </row>
    <row r="27" spans="1:13" x14ac:dyDescent="0.2">
      <c r="A27" s="26" t="s">
        <v>22</v>
      </c>
      <c r="B27" s="19">
        <v>1155.643</v>
      </c>
      <c r="C27" s="20">
        <v>5653.6357500000004</v>
      </c>
      <c r="D27" s="19">
        <v>479.35399999999998</v>
      </c>
      <c r="E27" s="20">
        <v>2241.145125</v>
      </c>
      <c r="F27" s="19">
        <v>0</v>
      </c>
      <c r="G27" s="21">
        <v>0</v>
      </c>
      <c r="H27" s="27">
        <v>0</v>
      </c>
      <c r="I27" s="28">
        <v>0</v>
      </c>
      <c r="J27" s="27">
        <v>0</v>
      </c>
      <c r="K27" s="28">
        <v>0</v>
      </c>
      <c r="L27" s="27">
        <v>0</v>
      </c>
      <c r="M27" s="29">
        <v>0</v>
      </c>
    </row>
    <row r="28" spans="1:13" x14ac:dyDescent="0.2">
      <c r="A28" s="26" t="s">
        <v>23</v>
      </c>
      <c r="B28" s="19">
        <v>1056.3699999999999</v>
      </c>
      <c r="C28" s="20">
        <v>5871.6548750000002</v>
      </c>
      <c r="D28" s="19">
        <v>355.37200000000001</v>
      </c>
      <c r="E28" s="20">
        <v>1573.763625</v>
      </c>
      <c r="F28" s="19">
        <v>0</v>
      </c>
      <c r="G28" s="21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30">
        <v>0</v>
      </c>
    </row>
    <row r="29" spans="1:13" x14ac:dyDescent="0.2">
      <c r="A29" s="26" t="s">
        <v>24</v>
      </c>
      <c r="B29" s="19">
        <v>832.12599999999998</v>
      </c>
      <c r="C29" s="20">
        <v>3923.70075</v>
      </c>
      <c r="D29" s="19">
        <v>143.435</v>
      </c>
      <c r="E29" s="20">
        <v>466.65562499999999</v>
      </c>
      <c r="F29" s="19">
        <v>0</v>
      </c>
      <c r="G29" s="30">
        <v>0</v>
      </c>
      <c r="H29" s="19">
        <v>54.642000000000003</v>
      </c>
      <c r="I29" s="20">
        <v>242.68910500000001</v>
      </c>
      <c r="J29" s="19">
        <v>0</v>
      </c>
      <c r="K29" s="20">
        <v>0</v>
      </c>
      <c r="L29" s="19">
        <v>0</v>
      </c>
      <c r="M29" s="30">
        <v>0</v>
      </c>
    </row>
    <row r="30" spans="1:13" x14ac:dyDescent="0.2">
      <c r="A30" s="26" t="s">
        <v>25</v>
      </c>
      <c r="B30" s="19">
        <v>1558.3869999999999</v>
      </c>
      <c r="C30" s="20">
        <v>7619.7015000000001</v>
      </c>
      <c r="D30" s="19">
        <v>0</v>
      </c>
      <c r="E30" s="20">
        <v>0</v>
      </c>
      <c r="F30" s="19">
        <v>0</v>
      </c>
      <c r="G30" s="3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30">
        <v>0</v>
      </c>
    </row>
    <row r="31" spans="1:13" x14ac:dyDescent="0.2">
      <c r="A31" s="26" t="s">
        <v>26</v>
      </c>
      <c r="B31" s="19">
        <v>595.81700000000001</v>
      </c>
      <c r="C31" s="20">
        <v>3188.2781249999998</v>
      </c>
      <c r="D31" s="19">
        <v>252.017</v>
      </c>
      <c r="E31" s="20">
        <v>1441.659375</v>
      </c>
      <c r="F31" s="19">
        <v>0</v>
      </c>
      <c r="G31" s="21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30">
        <v>0</v>
      </c>
    </row>
    <row r="32" spans="1:13" x14ac:dyDescent="0.2">
      <c r="A32" s="26" t="s">
        <v>27</v>
      </c>
      <c r="B32" s="19">
        <v>1480.7909999999999</v>
      </c>
      <c r="C32" s="20">
        <v>8897.0366250000006</v>
      </c>
      <c r="D32" s="19">
        <v>0</v>
      </c>
      <c r="E32" s="20">
        <v>0</v>
      </c>
      <c r="F32" s="19">
        <v>0</v>
      </c>
      <c r="G32" s="30">
        <v>0</v>
      </c>
      <c r="H32" s="19">
        <v>0</v>
      </c>
      <c r="I32" s="20">
        <v>0</v>
      </c>
      <c r="J32" s="19">
        <v>0</v>
      </c>
      <c r="K32" s="20">
        <v>0</v>
      </c>
      <c r="L32" s="19">
        <v>0</v>
      </c>
      <c r="M32" s="30">
        <v>0</v>
      </c>
    </row>
    <row r="33" spans="1:13" x14ac:dyDescent="0.2">
      <c r="A33" s="26" t="s">
        <v>28</v>
      </c>
      <c r="B33" s="19">
        <v>239.71</v>
      </c>
      <c r="C33" s="20">
        <v>1368.408375</v>
      </c>
      <c r="D33" s="19">
        <v>0</v>
      </c>
      <c r="E33" s="20">
        <v>0</v>
      </c>
      <c r="F33" s="19">
        <v>0</v>
      </c>
      <c r="G33" s="30">
        <v>0</v>
      </c>
      <c r="H33" s="19">
        <v>0</v>
      </c>
      <c r="I33" s="20">
        <v>0</v>
      </c>
      <c r="J33" s="19">
        <v>0</v>
      </c>
      <c r="K33" s="20">
        <v>0</v>
      </c>
      <c r="L33" s="19">
        <v>0</v>
      </c>
      <c r="M33" s="30">
        <v>0</v>
      </c>
    </row>
    <row r="34" spans="1:13" x14ac:dyDescent="0.2">
      <c r="A34" s="26" t="s">
        <v>29</v>
      </c>
      <c r="B34" s="31">
        <v>262.23</v>
      </c>
      <c r="C34" s="32">
        <v>1442.6514999999999</v>
      </c>
      <c r="D34" s="31">
        <v>111.79600000000001</v>
      </c>
      <c r="E34" s="32">
        <v>613.40075000000002</v>
      </c>
      <c r="F34" s="31">
        <v>0</v>
      </c>
      <c r="G34" s="33">
        <v>0</v>
      </c>
      <c r="H34" s="31">
        <v>0.55800000000000005</v>
      </c>
      <c r="I34" s="32">
        <v>3.181</v>
      </c>
      <c r="J34" s="31">
        <v>0</v>
      </c>
      <c r="K34" s="32">
        <v>0</v>
      </c>
      <c r="L34" s="31">
        <v>0</v>
      </c>
      <c r="M34" s="33">
        <v>0</v>
      </c>
    </row>
    <row r="35" spans="1:13" s="52" customFormat="1" x14ac:dyDescent="0.2">
      <c r="A35" s="53" t="s">
        <v>6</v>
      </c>
      <c r="B35" s="59">
        <f t="shared" ref="B35:G35" si="3">SUM(B21:B34)</f>
        <v>15897.194999999998</v>
      </c>
      <c r="C35" s="60">
        <f t="shared" si="3"/>
        <v>82422.718125999992</v>
      </c>
      <c r="D35" s="59">
        <f t="shared" si="3"/>
        <v>3465.7309999999993</v>
      </c>
      <c r="E35" s="60">
        <f t="shared" si="3"/>
        <v>15693.120042999999</v>
      </c>
      <c r="F35" s="59">
        <f t="shared" si="3"/>
        <v>0</v>
      </c>
      <c r="G35" s="61">
        <f t="shared" si="3"/>
        <v>0</v>
      </c>
      <c r="H35" s="59">
        <f t="shared" ref="H35:M35" si="4">SUM(H21:H34)</f>
        <v>189.61199999999999</v>
      </c>
      <c r="I35" s="60">
        <f t="shared" si="4"/>
        <v>867.13732500000003</v>
      </c>
      <c r="J35" s="59">
        <f t="shared" si="4"/>
        <v>795.68999999999994</v>
      </c>
      <c r="K35" s="60">
        <f t="shared" si="4"/>
        <v>3276.4051660000005</v>
      </c>
      <c r="L35" s="59">
        <f t="shared" si="4"/>
        <v>0</v>
      </c>
      <c r="M35" s="61">
        <f t="shared" si="4"/>
        <v>0</v>
      </c>
    </row>
    <row r="38" spans="1:13" s="62" customFormat="1" ht="14.25" customHeight="1" x14ac:dyDescent="0.25">
      <c r="A38" s="51" t="s">
        <v>7</v>
      </c>
    </row>
    <row r="39" spans="1:13" s="34" customFormat="1" ht="12" x14ac:dyDescent="0.2">
      <c r="A39" s="34" t="s">
        <v>8</v>
      </c>
    </row>
    <row r="40" spans="1:13" s="34" customFormat="1" ht="12" x14ac:dyDescent="0.2">
      <c r="A40" s="35" t="s">
        <v>9</v>
      </c>
    </row>
    <row r="41" spans="1:13" s="34" customFormat="1" ht="12" x14ac:dyDescent="0.2">
      <c r="A41" s="35" t="s">
        <v>10</v>
      </c>
    </row>
  </sheetData>
  <mergeCells count="12">
    <mergeCell ref="B9:G9"/>
    <mergeCell ref="H19:I19"/>
    <mergeCell ref="J19:K19"/>
    <mergeCell ref="L19:M19"/>
    <mergeCell ref="B10:C10"/>
    <mergeCell ref="D10:E10"/>
    <mergeCell ref="F10:G10"/>
    <mergeCell ref="B19:C19"/>
    <mergeCell ref="D19:E19"/>
    <mergeCell ref="F19:G19"/>
    <mergeCell ref="B18:G18"/>
    <mergeCell ref="H18:M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A6" sqref="A6"/>
    </sheetView>
  </sheetViews>
  <sheetFormatPr baseColWidth="10" defaultRowHeight="12.75" x14ac:dyDescent="0.2"/>
  <cols>
    <col min="1" max="1" width="38.140625" style="8" customWidth="1"/>
    <col min="2" max="16384" width="11.42578125" style="8"/>
  </cols>
  <sheetData>
    <row r="1" spans="1:9" s="42" customFormat="1" ht="27.75" x14ac:dyDescent="0.4">
      <c r="A1" s="39" t="s">
        <v>30</v>
      </c>
      <c r="B1" s="40"/>
      <c r="C1" s="40"/>
      <c r="D1" s="40"/>
      <c r="E1" s="41"/>
      <c r="F1" s="41"/>
      <c r="G1" s="41"/>
      <c r="H1" s="41"/>
      <c r="I1" s="41"/>
    </row>
    <row r="2" spans="1:9" s="50" customFormat="1" ht="18" x14ac:dyDescent="0.25">
      <c r="A2" s="47" t="s">
        <v>14</v>
      </c>
      <c r="B2" s="48"/>
      <c r="C2" s="48"/>
      <c r="D2" s="48"/>
      <c r="E2" s="49"/>
      <c r="F2" s="49"/>
      <c r="G2" s="49"/>
      <c r="H2" s="49"/>
      <c r="I2" s="49"/>
    </row>
    <row r="3" spans="1:9" s="5" customFormat="1" x14ac:dyDescent="0.2">
      <c r="A3" s="2"/>
      <c r="B3" s="3"/>
      <c r="C3" s="3"/>
      <c r="D3" s="3"/>
      <c r="E3" s="4"/>
      <c r="F3" s="4"/>
      <c r="G3" s="4"/>
      <c r="H3" s="4"/>
      <c r="I3" s="4"/>
    </row>
    <row r="4" spans="1:9" s="5" customFormat="1" x14ac:dyDescent="0.2">
      <c r="A4" s="1" t="s">
        <v>0</v>
      </c>
      <c r="B4" s="3"/>
      <c r="C4" s="3"/>
      <c r="D4" s="3"/>
      <c r="E4" s="4"/>
      <c r="F4" s="4"/>
      <c r="G4" s="4"/>
      <c r="H4" s="4"/>
      <c r="I4" s="4"/>
    </row>
    <row r="5" spans="1:9" x14ac:dyDescent="0.2">
      <c r="A5" s="1" t="s">
        <v>55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/>
    </row>
    <row r="8" spans="1:9" s="52" customFormat="1" ht="15.75" x14ac:dyDescent="0.25">
      <c r="A8" s="51" t="s">
        <v>32</v>
      </c>
    </row>
    <row r="9" spans="1:9" ht="15" x14ac:dyDescent="0.2">
      <c r="A9" s="10"/>
      <c r="B9" s="11" t="s">
        <v>6</v>
      </c>
      <c r="C9" s="12"/>
      <c r="D9" s="12"/>
      <c r="E9" s="12"/>
      <c r="F9" s="12"/>
      <c r="G9" s="13"/>
    </row>
    <row r="10" spans="1:9" x14ac:dyDescent="0.2">
      <c r="B10" s="11" t="s">
        <v>1</v>
      </c>
      <c r="C10" s="13"/>
      <c r="D10" s="11" t="s">
        <v>2</v>
      </c>
      <c r="E10" s="13"/>
      <c r="F10" s="11" t="s">
        <v>3</v>
      </c>
      <c r="G10" s="13"/>
    </row>
    <row r="11" spans="1:9" s="52" customFormat="1" x14ac:dyDescent="0.2">
      <c r="A11" s="53" t="s">
        <v>13</v>
      </c>
      <c r="B11" s="54" t="s">
        <v>4</v>
      </c>
      <c r="C11" s="55" t="s">
        <v>5</v>
      </c>
      <c r="D11" s="56" t="s">
        <v>4</v>
      </c>
      <c r="E11" s="57" t="s">
        <v>5</v>
      </c>
      <c r="F11" s="54" t="s">
        <v>4</v>
      </c>
      <c r="G11" s="58" t="s">
        <v>5</v>
      </c>
    </row>
    <row r="12" spans="1:9" x14ac:dyDescent="0.2">
      <c r="A12" s="14" t="s">
        <v>11</v>
      </c>
      <c r="B12" s="15">
        <f t="shared" ref="B12:G12" si="0">B35</f>
        <v>13985.700999999997</v>
      </c>
      <c r="C12" s="16">
        <f t="shared" si="0"/>
        <v>70420.964788999991</v>
      </c>
      <c r="D12" s="15">
        <f t="shared" si="0"/>
        <v>4265.7300000000005</v>
      </c>
      <c r="E12" s="16">
        <f t="shared" si="0"/>
        <v>19719.351060000005</v>
      </c>
      <c r="F12" s="15">
        <f t="shared" si="0"/>
        <v>0.42899999999999999</v>
      </c>
      <c r="G12" s="17">
        <f t="shared" si="0"/>
        <v>0.09</v>
      </c>
    </row>
    <row r="13" spans="1:9" x14ac:dyDescent="0.2">
      <c r="A13" s="18" t="s">
        <v>12</v>
      </c>
      <c r="B13" s="19">
        <f t="shared" ref="B13:G13" si="1">H35</f>
        <v>345.45800000000003</v>
      </c>
      <c r="C13" s="20">
        <f t="shared" si="1"/>
        <v>1419.8441400000002</v>
      </c>
      <c r="D13" s="19">
        <f t="shared" si="1"/>
        <v>689.00199999999995</v>
      </c>
      <c r="E13" s="20">
        <f t="shared" si="1"/>
        <v>2914.7730190000002</v>
      </c>
      <c r="F13" s="19">
        <f t="shared" si="1"/>
        <v>0</v>
      </c>
      <c r="G13" s="21">
        <f t="shared" si="1"/>
        <v>0</v>
      </c>
    </row>
    <row r="14" spans="1:9" s="52" customFormat="1" x14ac:dyDescent="0.2">
      <c r="A14" s="53" t="s">
        <v>6</v>
      </c>
      <c r="B14" s="59">
        <f t="shared" ref="B14:G14" si="2">SUM(B12:B13)</f>
        <v>14331.158999999998</v>
      </c>
      <c r="C14" s="60">
        <f t="shared" si="2"/>
        <v>71840.808928999992</v>
      </c>
      <c r="D14" s="59">
        <f t="shared" si="2"/>
        <v>4954.732</v>
      </c>
      <c r="E14" s="60">
        <f t="shared" si="2"/>
        <v>22634.124079000005</v>
      </c>
      <c r="F14" s="59">
        <f t="shared" si="2"/>
        <v>0.42899999999999999</v>
      </c>
      <c r="G14" s="61">
        <f t="shared" si="2"/>
        <v>0.09</v>
      </c>
    </row>
    <row r="17" spans="1:13" s="52" customFormat="1" ht="15.75" x14ac:dyDescent="0.25">
      <c r="A17" s="51" t="s">
        <v>46</v>
      </c>
    </row>
    <row r="18" spans="1:13" ht="15" x14ac:dyDescent="0.2">
      <c r="A18" s="10"/>
      <c r="B18" s="22" t="s">
        <v>11</v>
      </c>
      <c r="C18" s="23"/>
      <c r="D18" s="23"/>
      <c r="E18" s="23"/>
      <c r="F18" s="23"/>
      <c r="G18" s="24"/>
      <c r="H18" s="22" t="s">
        <v>12</v>
      </c>
      <c r="I18" s="23"/>
      <c r="J18" s="23"/>
      <c r="K18" s="23"/>
      <c r="L18" s="23"/>
      <c r="M18" s="24"/>
    </row>
    <row r="19" spans="1:13" x14ac:dyDescent="0.2">
      <c r="B19" s="11" t="s">
        <v>1</v>
      </c>
      <c r="C19" s="13"/>
      <c r="D19" s="11" t="s">
        <v>2</v>
      </c>
      <c r="E19" s="13"/>
      <c r="F19" s="11" t="s">
        <v>3</v>
      </c>
      <c r="G19" s="13"/>
      <c r="H19" s="11" t="s">
        <v>1</v>
      </c>
      <c r="I19" s="13"/>
      <c r="J19" s="11" t="s">
        <v>2</v>
      </c>
      <c r="K19" s="13"/>
      <c r="L19" s="11" t="s">
        <v>3</v>
      </c>
      <c r="M19" s="13"/>
    </row>
    <row r="20" spans="1:13" s="52" customFormat="1" x14ac:dyDescent="0.2">
      <c r="A20" s="53" t="s">
        <v>15</v>
      </c>
      <c r="B20" s="54" t="s">
        <v>4</v>
      </c>
      <c r="C20" s="55" t="s">
        <v>5</v>
      </c>
      <c r="D20" s="56" t="s">
        <v>4</v>
      </c>
      <c r="E20" s="57" t="s">
        <v>5</v>
      </c>
      <c r="F20" s="54" t="s">
        <v>4</v>
      </c>
      <c r="G20" s="58" t="s">
        <v>5</v>
      </c>
      <c r="H20" s="54" t="s">
        <v>4</v>
      </c>
      <c r="I20" s="55" t="s">
        <v>5</v>
      </c>
      <c r="J20" s="56" t="s">
        <v>4</v>
      </c>
      <c r="K20" s="57" t="s">
        <v>5</v>
      </c>
      <c r="L20" s="54" t="s">
        <v>4</v>
      </c>
      <c r="M20" s="58" t="s">
        <v>5</v>
      </c>
    </row>
    <row r="21" spans="1:13" x14ac:dyDescent="0.2">
      <c r="A21" s="14" t="s">
        <v>16</v>
      </c>
      <c r="B21" s="15">
        <v>0</v>
      </c>
      <c r="C21" s="16">
        <v>0</v>
      </c>
      <c r="D21" s="15">
        <v>0</v>
      </c>
      <c r="E21" s="16">
        <v>0</v>
      </c>
      <c r="F21" s="15">
        <v>0</v>
      </c>
      <c r="G21" s="25">
        <v>0</v>
      </c>
      <c r="H21" s="15">
        <v>0</v>
      </c>
      <c r="I21" s="16">
        <v>0</v>
      </c>
      <c r="J21" s="15">
        <v>0</v>
      </c>
      <c r="K21" s="16">
        <v>0</v>
      </c>
      <c r="L21" s="15">
        <v>0</v>
      </c>
      <c r="M21" s="25">
        <v>0</v>
      </c>
    </row>
    <row r="22" spans="1:13" x14ac:dyDescent="0.2">
      <c r="A22" s="26" t="s">
        <v>17</v>
      </c>
      <c r="B22" s="19">
        <v>1201.828</v>
      </c>
      <c r="C22" s="20">
        <v>5473.4838749999999</v>
      </c>
      <c r="D22" s="19">
        <v>0</v>
      </c>
      <c r="E22" s="20">
        <v>0</v>
      </c>
      <c r="F22" s="19">
        <v>0</v>
      </c>
      <c r="G22" s="21">
        <v>0</v>
      </c>
      <c r="H22" s="27">
        <v>0</v>
      </c>
      <c r="I22" s="28">
        <v>0</v>
      </c>
      <c r="J22" s="27">
        <v>0</v>
      </c>
      <c r="K22" s="28">
        <v>0</v>
      </c>
      <c r="L22" s="27">
        <v>0</v>
      </c>
      <c r="M22" s="29">
        <v>0</v>
      </c>
    </row>
    <row r="23" spans="1:13" x14ac:dyDescent="0.2">
      <c r="A23" s="26" t="s">
        <v>18</v>
      </c>
      <c r="B23" s="19">
        <v>1755.577</v>
      </c>
      <c r="C23" s="20">
        <v>8990.5106250000008</v>
      </c>
      <c r="D23" s="19">
        <v>883.303</v>
      </c>
      <c r="E23" s="20">
        <v>4373.5036250000003</v>
      </c>
      <c r="F23" s="19">
        <v>0</v>
      </c>
      <c r="G23" s="21">
        <v>0</v>
      </c>
      <c r="H23" s="27">
        <v>0</v>
      </c>
      <c r="I23" s="28">
        <v>0</v>
      </c>
      <c r="J23" s="27">
        <v>430.14699999999999</v>
      </c>
      <c r="K23" s="28">
        <v>1873.760499</v>
      </c>
      <c r="L23" s="27">
        <v>0</v>
      </c>
      <c r="M23" s="29">
        <v>0</v>
      </c>
    </row>
    <row r="24" spans="1:13" x14ac:dyDescent="0.2">
      <c r="A24" s="26" t="s">
        <v>19</v>
      </c>
      <c r="B24" s="19">
        <v>1473.711</v>
      </c>
      <c r="C24" s="20">
        <v>7422.7862839999998</v>
      </c>
      <c r="D24" s="19">
        <v>252.60900000000001</v>
      </c>
      <c r="E24" s="20">
        <v>1271.4158749999999</v>
      </c>
      <c r="F24" s="19">
        <v>0</v>
      </c>
      <c r="G24" s="21">
        <v>0</v>
      </c>
      <c r="H24" s="27">
        <v>139.74100000000001</v>
      </c>
      <c r="I24" s="28">
        <v>642.47923500000002</v>
      </c>
      <c r="J24" s="27">
        <v>52.741</v>
      </c>
      <c r="K24" s="28">
        <v>242.97200000000001</v>
      </c>
      <c r="L24" s="27">
        <v>0</v>
      </c>
      <c r="M24" s="29">
        <v>0</v>
      </c>
    </row>
    <row r="25" spans="1:13" x14ac:dyDescent="0.2">
      <c r="A25" s="26" t="s">
        <v>20</v>
      </c>
      <c r="B25" s="19">
        <v>279.20400000000001</v>
      </c>
      <c r="C25" s="20">
        <v>1312.061625</v>
      </c>
      <c r="D25" s="19">
        <v>101.229</v>
      </c>
      <c r="E25" s="20">
        <v>145.26499999999999</v>
      </c>
      <c r="F25" s="19">
        <v>0</v>
      </c>
      <c r="G25" s="21">
        <v>0</v>
      </c>
      <c r="H25" s="27">
        <v>0</v>
      </c>
      <c r="I25" s="28">
        <v>0</v>
      </c>
      <c r="J25" s="27">
        <v>206.114</v>
      </c>
      <c r="K25" s="28">
        <v>798.04052000000001</v>
      </c>
      <c r="L25" s="27">
        <v>0</v>
      </c>
      <c r="M25" s="29">
        <v>0</v>
      </c>
    </row>
    <row r="26" spans="1:13" x14ac:dyDescent="0.2">
      <c r="A26" s="26" t="s">
        <v>21</v>
      </c>
      <c r="B26" s="19">
        <v>2181.953</v>
      </c>
      <c r="C26" s="20">
        <v>11597.310041000001</v>
      </c>
      <c r="D26" s="19">
        <v>1155.865</v>
      </c>
      <c r="E26" s="20">
        <v>5740.0140600000004</v>
      </c>
      <c r="F26" s="19">
        <v>0</v>
      </c>
      <c r="G26" s="21">
        <v>0</v>
      </c>
      <c r="H26" s="27">
        <v>0</v>
      </c>
      <c r="I26" s="28">
        <v>0</v>
      </c>
      <c r="J26" s="27">
        <v>0</v>
      </c>
      <c r="K26" s="28">
        <v>0</v>
      </c>
      <c r="L26" s="27">
        <v>0</v>
      </c>
      <c r="M26" s="29">
        <v>0</v>
      </c>
    </row>
    <row r="27" spans="1:13" x14ac:dyDescent="0.2">
      <c r="A27" s="26" t="s">
        <v>22</v>
      </c>
      <c r="B27" s="19">
        <v>1121.9739999999999</v>
      </c>
      <c r="C27" s="20">
        <v>5438.2083389999998</v>
      </c>
      <c r="D27" s="19">
        <v>491.82</v>
      </c>
      <c r="E27" s="20">
        <v>1859.3111249999999</v>
      </c>
      <c r="F27" s="19">
        <v>0</v>
      </c>
      <c r="G27" s="21">
        <v>0</v>
      </c>
      <c r="H27" s="27">
        <v>0</v>
      </c>
      <c r="I27" s="28">
        <v>0</v>
      </c>
      <c r="J27" s="27">
        <v>0</v>
      </c>
      <c r="K27" s="28">
        <v>0</v>
      </c>
      <c r="L27" s="27">
        <v>0</v>
      </c>
      <c r="M27" s="29">
        <v>0</v>
      </c>
    </row>
    <row r="28" spans="1:13" x14ac:dyDescent="0.2">
      <c r="A28" s="26" t="s">
        <v>23</v>
      </c>
      <c r="B28" s="19">
        <v>1028.059</v>
      </c>
      <c r="C28" s="20">
        <v>5007.8643750000001</v>
      </c>
      <c r="D28" s="19">
        <v>500.34199999999998</v>
      </c>
      <c r="E28" s="20">
        <v>1675.5035</v>
      </c>
      <c r="F28" s="19">
        <v>0</v>
      </c>
      <c r="G28" s="21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30">
        <v>0</v>
      </c>
    </row>
    <row r="29" spans="1:13" x14ac:dyDescent="0.2">
      <c r="A29" s="26" t="s">
        <v>24</v>
      </c>
      <c r="B29" s="19">
        <v>780.75</v>
      </c>
      <c r="C29" s="20">
        <v>3567.9183750000002</v>
      </c>
      <c r="D29" s="19">
        <v>100.532</v>
      </c>
      <c r="E29" s="20">
        <v>509.64524999999998</v>
      </c>
      <c r="F29" s="19">
        <v>0</v>
      </c>
      <c r="G29" s="30">
        <v>0</v>
      </c>
      <c r="H29" s="19">
        <v>205.71700000000001</v>
      </c>
      <c r="I29" s="20">
        <v>777.36490500000002</v>
      </c>
      <c r="J29" s="19">
        <v>0</v>
      </c>
      <c r="K29" s="20">
        <v>0</v>
      </c>
      <c r="L29" s="19">
        <v>0</v>
      </c>
      <c r="M29" s="30">
        <v>0</v>
      </c>
    </row>
    <row r="30" spans="1:13" x14ac:dyDescent="0.2">
      <c r="A30" s="26" t="s">
        <v>25</v>
      </c>
      <c r="B30" s="19">
        <v>2437.4180000000001</v>
      </c>
      <c r="C30" s="20">
        <v>12441.988125</v>
      </c>
      <c r="D30" s="19">
        <v>0</v>
      </c>
      <c r="E30" s="20">
        <v>0</v>
      </c>
      <c r="F30" s="19">
        <v>0</v>
      </c>
      <c r="G30" s="3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30">
        <v>0</v>
      </c>
    </row>
    <row r="31" spans="1:13" x14ac:dyDescent="0.2">
      <c r="A31" s="26" t="s">
        <v>26</v>
      </c>
      <c r="B31" s="19">
        <v>456.15</v>
      </c>
      <c r="C31" s="20">
        <v>2404.7617500000001</v>
      </c>
      <c r="D31" s="19">
        <v>352.61599999999999</v>
      </c>
      <c r="E31" s="20">
        <v>2069.879625</v>
      </c>
      <c r="F31" s="19">
        <v>0</v>
      </c>
      <c r="G31" s="21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30">
        <v>0</v>
      </c>
    </row>
    <row r="32" spans="1:13" x14ac:dyDescent="0.2">
      <c r="A32" s="26" t="s">
        <v>27</v>
      </c>
      <c r="B32" s="19">
        <v>1186.652</v>
      </c>
      <c r="C32" s="20">
        <v>6267.5212499999998</v>
      </c>
      <c r="D32" s="19">
        <v>217.32300000000001</v>
      </c>
      <c r="E32" s="20">
        <v>761.92762500000003</v>
      </c>
      <c r="F32" s="19">
        <v>0</v>
      </c>
      <c r="G32" s="30">
        <v>0</v>
      </c>
      <c r="H32" s="19">
        <v>0</v>
      </c>
      <c r="I32" s="20">
        <v>0</v>
      </c>
      <c r="J32" s="19">
        <v>0</v>
      </c>
      <c r="K32" s="20">
        <v>0</v>
      </c>
      <c r="L32" s="19">
        <v>0</v>
      </c>
      <c r="M32" s="30">
        <v>0</v>
      </c>
    </row>
    <row r="33" spans="1:13" x14ac:dyDescent="0.2">
      <c r="A33" s="26" t="s">
        <v>28</v>
      </c>
      <c r="B33" s="19">
        <v>0</v>
      </c>
      <c r="C33" s="20">
        <v>0</v>
      </c>
      <c r="D33" s="19">
        <v>0</v>
      </c>
      <c r="E33" s="20">
        <v>0</v>
      </c>
      <c r="F33" s="19">
        <v>0</v>
      </c>
      <c r="G33" s="20">
        <v>0</v>
      </c>
      <c r="H33" s="19">
        <v>0</v>
      </c>
      <c r="I33" s="20">
        <v>0</v>
      </c>
      <c r="J33" s="19">
        <v>0</v>
      </c>
      <c r="K33" s="20">
        <v>0</v>
      </c>
      <c r="L33" s="19">
        <v>0</v>
      </c>
      <c r="M33" s="30">
        <v>0</v>
      </c>
    </row>
    <row r="34" spans="1:13" x14ac:dyDescent="0.2">
      <c r="A34" s="26" t="s">
        <v>29</v>
      </c>
      <c r="B34" s="31">
        <v>82.424999999999997</v>
      </c>
      <c r="C34" s="32">
        <v>496.55012499999998</v>
      </c>
      <c r="D34" s="31">
        <v>210.09100000000001</v>
      </c>
      <c r="E34" s="32">
        <v>1312.8853750000001</v>
      </c>
      <c r="F34" s="31">
        <v>0.42899999999999999</v>
      </c>
      <c r="G34" s="38">
        <v>0.09</v>
      </c>
      <c r="H34" s="31">
        <v>0</v>
      </c>
      <c r="I34" s="32">
        <v>0</v>
      </c>
      <c r="J34" s="31">
        <v>0</v>
      </c>
      <c r="K34" s="32">
        <v>0</v>
      </c>
      <c r="L34" s="31">
        <v>0</v>
      </c>
      <c r="M34" s="33">
        <v>0</v>
      </c>
    </row>
    <row r="35" spans="1:13" s="52" customFormat="1" x14ac:dyDescent="0.2">
      <c r="A35" s="53" t="s">
        <v>6</v>
      </c>
      <c r="B35" s="59">
        <f t="shared" ref="B35:G35" si="3">SUM(B21:B34)</f>
        <v>13985.700999999997</v>
      </c>
      <c r="C35" s="60">
        <f t="shared" si="3"/>
        <v>70420.964788999991</v>
      </c>
      <c r="D35" s="59">
        <f t="shared" si="3"/>
        <v>4265.7300000000005</v>
      </c>
      <c r="E35" s="60">
        <f t="shared" si="3"/>
        <v>19719.351060000005</v>
      </c>
      <c r="F35" s="59">
        <f t="shared" si="3"/>
        <v>0.42899999999999999</v>
      </c>
      <c r="G35" s="61">
        <f t="shared" si="3"/>
        <v>0.09</v>
      </c>
      <c r="H35" s="59">
        <f t="shared" ref="H35:M35" si="4">SUM(H21:H34)</f>
        <v>345.45800000000003</v>
      </c>
      <c r="I35" s="60">
        <f t="shared" si="4"/>
        <v>1419.8441400000002</v>
      </c>
      <c r="J35" s="59">
        <f t="shared" si="4"/>
        <v>689.00199999999995</v>
      </c>
      <c r="K35" s="60">
        <f t="shared" si="4"/>
        <v>2914.7730190000002</v>
      </c>
      <c r="L35" s="59">
        <f t="shared" si="4"/>
        <v>0</v>
      </c>
      <c r="M35" s="61">
        <f t="shared" si="4"/>
        <v>0</v>
      </c>
    </row>
    <row r="38" spans="1:13" s="62" customFormat="1" ht="14.25" customHeight="1" x14ac:dyDescent="0.25">
      <c r="A38" s="51" t="s">
        <v>7</v>
      </c>
    </row>
    <row r="39" spans="1:13" s="34" customFormat="1" ht="12" x14ac:dyDescent="0.2">
      <c r="A39" s="34" t="s">
        <v>8</v>
      </c>
    </row>
    <row r="40" spans="1:13" s="34" customFormat="1" ht="12" x14ac:dyDescent="0.2">
      <c r="A40" s="35" t="s">
        <v>9</v>
      </c>
    </row>
    <row r="41" spans="1:13" s="34" customFormat="1" ht="12" x14ac:dyDescent="0.2">
      <c r="A41" s="35" t="s">
        <v>10</v>
      </c>
    </row>
  </sheetData>
  <mergeCells count="12">
    <mergeCell ref="B9:G9"/>
    <mergeCell ref="H19:I19"/>
    <mergeCell ref="J19:K19"/>
    <mergeCell ref="L19:M19"/>
    <mergeCell ref="B10:C10"/>
    <mergeCell ref="D10:E10"/>
    <mergeCell ref="F10:G10"/>
    <mergeCell ref="B19:C19"/>
    <mergeCell ref="D19:E19"/>
    <mergeCell ref="F19:G19"/>
    <mergeCell ref="B18:G18"/>
    <mergeCell ref="H18:M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A6" sqref="A6"/>
    </sheetView>
  </sheetViews>
  <sheetFormatPr baseColWidth="10" defaultRowHeight="12.75" x14ac:dyDescent="0.2"/>
  <cols>
    <col min="1" max="1" width="38.140625" style="8" customWidth="1"/>
    <col min="2" max="16384" width="11.42578125" style="8"/>
  </cols>
  <sheetData>
    <row r="1" spans="1:9" s="42" customFormat="1" ht="27.75" x14ac:dyDescent="0.4">
      <c r="A1" s="39" t="s">
        <v>30</v>
      </c>
      <c r="B1" s="40"/>
      <c r="C1" s="40"/>
      <c r="D1" s="40"/>
      <c r="E1" s="41"/>
      <c r="F1" s="41"/>
      <c r="G1" s="41"/>
      <c r="H1" s="41"/>
      <c r="I1" s="41"/>
    </row>
    <row r="2" spans="1:9" s="50" customFormat="1" ht="18" x14ac:dyDescent="0.25">
      <c r="A2" s="47" t="s">
        <v>14</v>
      </c>
      <c r="B2" s="48"/>
      <c r="C2" s="48"/>
      <c r="D2" s="48"/>
      <c r="E2" s="49"/>
      <c r="F2" s="49"/>
      <c r="G2" s="49"/>
      <c r="H2" s="49"/>
      <c r="I2" s="49"/>
    </row>
    <row r="3" spans="1:9" s="5" customFormat="1" x14ac:dyDescent="0.2">
      <c r="A3" s="2"/>
      <c r="B3" s="3"/>
      <c r="C3" s="3"/>
      <c r="D3" s="3"/>
      <c r="E3" s="4"/>
      <c r="F3" s="4"/>
      <c r="G3" s="4"/>
      <c r="H3" s="4"/>
      <c r="I3" s="4"/>
    </row>
    <row r="4" spans="1:9" s="5" customFormat="1" x14ac:dyDescent="0.2">
      <c r="A4" s="1" t="s">
        <v>0</v>
      </c>
      <c r="B4" s="3"/>
      <c r="C4" s="3"/>
      <c r="D4" s="3"/>
      <c r="E4" s="4"/>
      <c r="F4" s="4"/>
      <c r="G4" s="4"/>
      <c r="H4" s="4"/>
      <c r="I4" s="4"/>
    </row>
    <row r="5" spans="1:9" x14ac:dyDescent="0.2">
      <c r="A5" s="1" t="s">
        <v>55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/>
    </row>
    <row r="8" spans="1:9" s="52" customFormat="1" ht="15.75" x14ac:dyDescent="0.25">
      <c r="A8" s="51" t="s">
        <v>35</v>
      </c>
    </row>
    <row r="9" spans="1:9" ht="15" x14ac:dyDescent="0.2">
      <c r="A9" s="10"/>
      <c r="B9" s="11" t="s">
        <v>6</v>
      </c>
      <c r="C9" s="12"/>
      <c r="D9" s="12"/>
      <c r="E9" s="12"/>
      <c r="F9" s="12"/>
      <c r="G9" s="13"/>
    </row>
    <row r="10" spans="1:9" x14ac:dyDescent="0.2">
      <c r="B10" s="11" t="s">
        <v>1</v>
      </c>
      <c r="C10" s="13"/>
      <c r="D10" s="11" t="s">
        <v>2</v>
      </c>
      <c r="E10" s="13"/>
      <c r="F10" s="11" t="s">
        <v>3</v>
      </c>
      <c r="G10" s="13"/>
    </row>
    <row r="11" spans="1:9" s="52" customFormat="1" x14ac:dyDescent="0.2">
      <c r="A11" s="53" t="s">
        <v>13</v>
      </c>
      <c r="B11" s="54" t="s">
        <v>4</v>
      </c>
      <c r="C11" s="55" t="s">
        <v>5</v>
      </c>
      <c r="D11" s="56" t="s">
        <v>4</v>
      </c>
      <c r="E11" s="57" t="s">
        <v>5</v>
      </c>
      <c r="F11" s="54" t="s">
        <v>4</v>
      </c>
      <c r="G11" s="58" t="s">
        <v>5</v>
      </c>
    </row>
    <row r="12" spans="1:9" x14ac:dyDescent="0.2">
      <c r="A12" s="14" t="s">
        <v>11</v>
      </c>
      <c r="B12" s="15">
        <f t="shared" ref="B12:G12" si="0">B35</f>
        <v>10141.538</v>
      </c>
      <c r="C12" s="16">
        <f t="shared" si="0"/>
        <v>53758.468554000006</v>
      </c>
      <c r="D12" s="15">
        <f t="shared" si="0"/>
        <v>10426.621999999999</v>
      </c>
      <c r="E12" s="16">
        <f t="shared" si="0"/>
        <v>45920.755176000013</v>
      </c>
      <c r="F12" s="15">
        <f t="shared" si="0"/>
        <v>0.65200000000000002</v>
      </c>
      <c r="G12" s="17">
        <f t="shared" si="0"/>
        <v>0.112</v>
      </c>
    </row>
    <row r="13" spans="1:9" x14ac:dyDescent="0.2">
      <c r="A13" s="18" t="s">
        <v>12</v>
      </c>
      <c r="B13" s="19">
        <f t="shared" ref="B13:G13" si="1">H35</f>
        <v>298.476</v>
      </c>
      <c r="C13" s="20">
        <f t="shared" si="1"/>
        <v>1323.3676250000001</v>
      </c>
      <c r="D13" s="19">
        <f t="shared" si="1"/>
        <v>790.96799999999996</v>
      </c>
      <c r="E13" s="20">
        <f t="shared" si="1"/>
        <v>3413.1508699999995</v>
      </c>
      <c r="F13" s="19">
        <f t="shared" si="1"/>
        <v>0</v>
      </c>
      <c r="G13" s="21">
        <f t="shared" si="1"/>
        <v>0</v>
      </c>
    </row>
    <row r="14" spans="1:9" s="52" customFormat="1" x14ac:dyDescent="0.2">
      <c r="A14" s="53" t="s">
        <v>6</v>
      </c>
      <c r="B14" s="59">
        <f t="shared" ref="B14:G14" si="2">SUM(B12:B13)</f>
        <v>10440.014000000001</v>
      </c>
      <c r="C14" s="60">
        <f t="shared" si="2"/>
        <v>55081.836179000005</v>
      </c>
      <c r="D14" s="59">
        <f t="shared" si="2"/>
        <v>11217.59</v>
      </c>
      <c r="E14" s="60">
        <f t="shared" si="2"/>
        <v>49333.906046000011</v>
      </c>
      <c r="F14" s="59">
        <f t="shared" si="2"/>
        <v>0.65200000000000002</v>
      </c>
      <c r="G14" s="61">
        <f t="shared" si="2"/>
        <v>0.112</v>
      </c>
    </row>
    <row r="17" spans="1:13" s="52" customFormat="1" ht="15.75" x14ac:dyDescent="0.25">
      <c r="A17" s="51" t="s">
        <v>47</v>
      </c>
    </row>
    <row r="18" spans="1:13" ht="15" x14ac:dyDescent="0.2">
      <c r="A18" s="10"/>
      <c r="B18" s="22" t="s">
        <v>11</v>
      </c>
      <c r="C18" s="23"/>
      <c r="D18" s="23"/>
      <c r="E18" s="23"/>
      <c r="F18" s="23"/>
      <c r="G18" s="24"/>
      <c r="H18" s="22" t="s">
        <v>12</v>
      </c>
      <c r="I18" s="23"/>
      <c r="J18" s="23"/>
      <c r="K18" s="23"/>
      <c r="L18" s="23"/>
      <c r="M18" s="24"/>
    </row>
    <row r="19" spans="1:13" x14ac:dyDescent="0.2">
      <c r="B19" s="11" t="s">
        <v>1</v>
      </c>
      <c r="C19" s="13"/>
      <c r="D19" s="11" t="s">
        <v>2</v>
      </c>
      <c r="E19" s="13"/>
      <c r="F19" s="11" t="s">
        <v>3</v>
      </c>
      <c r="G19" s="13"/>
      <c r="H19" s="11" t="s">
        <v>1</v>
      </c>
      <c r="I19" s="13"/>
      <c r="J19" s="11" t="s">
        <v>2</v>
      </c>
      <c r="K19" s="13"/>
      <c r="L19" s="11" t="s">
        <v>3</v>
      </c>
      <c r="M19" s="13"/>
    </row>
    <row r="20" spans="1:13" s="52" customFormat="1" x14ac:dyDescent="0.2">
      <c r="A20" s="53" t="s">
        <v>15</v>
      </c>
      <c r="B20" s="54" t="s">
        <v>4</v>
      </c>
      <c r="C20" s="55" t="s">
        <v>5</v>
      </c>
      <c r="D20" s="56" t="s">
        <v>4</v>
      </c>
      <c r="E20" s="57" t="s">
        <v>5</v>
      </c>
      <c r="F20" s="54" t="s">
        <v>4</v>
      </c>
      <c r="G20" s="58" t="s">
        <v>5</v>
      </c>
      <c r="H20" s="54" t="s">
        <v>4</v>
      </c>
      <c r="I20" s="55" t="s">
        <v>5</v>
      </c>
      <c r="J20" s="56" t="s">
        <v>4</v>
      </c>
      <c r="K20" s="57" t="s">
        <v>5</v>
      </c>
      <c r="L20" s="54" t="s">
        <v>4</v>
      </c>
      <c r="M20" s="58" t="s">
        <v>5</v>
      </c>
    </row>
    <row r="21" spans="1:13" x14ac:dyDescent="0.2">
      <c r="A21" s="14" t="s">
        <v>16</v>
      </c>
      <c r="B21" s="15">
        <v>0</v>
      </c>
      <c r="C21" s="16">
        <v>0</v>
      </c>
      <c r="D21" s="15">
        <v>0</v>
      </c>
      <c r="E21" s="16">
        <v>0</v>
      </c>
      <c r="F21" s="15">
        <v>0</v>
      </c>
      <c r="G21" s="25">
        <v>0</v>
      </c>
      <c r="H21" s="15">
        <v>0</v>
      </c>
      <c r="I21" s="16">
        <v>0</v>
      </c>
      <c r="J21" s="15">
        <v>0</v>
      </c>
      <c r="K21" s="16">
        <v>0</v>
      </c>
      <c r="L21" s="15">
        <v>0</v>
      </c>
      <c r="M21" s="25">
        <v>0</v>
      </c>
    </row>
    <row r="22" spans="1:13" x14ac:dyDescent="0.2">
      <c r="A22" s="26" t="s">
        <v>17</v>
      </c>
      <c r="B22" s="19">
        <v>1459.4349999999999</v>
      </c>
      <c r="C22" s="20">
        <v>6541.3904339999999</v>
      </c>
      <c r="D22" s="19">
        <v>309.34100000000001</v>
      </c>
      <c r="E22" s="20">
        <v>993.33675000000005</v>
      </c>
      <c r="F22" s="19">
        <v>0</v>
      </c>
      <c r="G22" s="21">
        <v>0</v>
      </c>
      <c r="H22" s="27">
        <v>0</v>
      </c>
      <c r="I22" s="28">
        <v>0</v>
      </c>
      <c r="J22" s="27">
        <v>0</v>
      </c>
      <c r="K22" s="28">
        <v>0</v>
      </c>
      <c r="L22" s="27">
        <v>0</v>
      </c>
      <c r="M22" s="29">
        <v>0</v>
      </c>
    </row>
    <row r="23" spans="1:13" x14ac:dyDescent="0.2">
      <c r="A23" s="26" t="s">
        <v>18</v>
      </c>
      <c r="B23" s="19">
        <v>81.165999999999997</v>
      </c>
      <c r="C23" s="20">
        <v>474.39449999999999</v>
      </c>
      <c r="D23" s="19">
        <v>1740.2260000000001</v>
      </c>
      <c r="E23" s="20">
        <v>8404.4969999999994</v>
      </c>
      <c r="F23" s="19">
        <v>0</v>
      </c>
      <c r="G23" s="21">
        <v>0</v>
      </c>
      <c r="H23" s="27">
        <v>0</v>
      </c>
      <c r="I23" s="28">
        <v>0</v>
      </c>
      <c r="J23" s="27">
        <v>515.71900000000005</v>
      </c>
      <c r="K23" s="28">
        <v>2260.6648089999999</v>
      </c>
      <c r="L23" s="27">
        <v>0</v>
      </c>
      <c r="M23" s="29">
        <v>0</v>
      </c>
    </row>
    <row r="24" spans="1:13" x14ac:dyDescent="0.2">
      <c r="A24" s="26" t="s">
        <v>19</v>
      </c>
      <c r="B24" s="19">
        <v>674.26199999999994</v>
      </c>
      <c r="C24" s="20">
        <v>2949.5463749999999</v>
      </c>
      <c r="D24" s="19">
        <v>1128.31</v>
      </c>
      <c r="E24" s="20">
        <v>4456.1033749999997</v>
      </c>
      <c r="F24" s="19">
        <v>0</v>
      </c>
      <c r="G24" s="21">
        <v>0</v>
      </c>
      <c r="H24" s="27">
        <v>197.35900000000001</v>
      </c>
      <c r="I24" s="28">
        <v>933.64381000000003</v>
      </c>
      <c r="J24" s="27">
        <v>78.838999999999999</v>
      </c>
      <c r="K24" s="28">
        <v>354.76634999999999</v>
      </c>
      <c r="L24" s="27">
        <v>0</v>
      </c>
      <c r="M24" s="29">
        <v>0</v>
      </c>
    </row>
    <row r="25" spans="1:13" x14ac:dyDescent="0.2">
      <c r="A25" s="26" t="s">
        <v>20</v>
      </c>
      <c r="B25" s="19">
        <v>512.05899999999997</v>
      </c>
      <c r="C25" s="20">
        <v>2755.834875</v>
      </c>
      <c r="D25" s="19">
        <v>498.61099999999999</v>
      </c>
      <c r="E25" s="20">
        <v>2043.0445</v>
      </c>
      <c r="F25" s="19">
        <v>0</v>
      </c>
      <c r="G25" s="21">
        <v>0</v>
      </c>
      <c r="H25" s="27">
        <v>0</v>
      </c>
      <c r="I25" s="28">
        <v>0</v>
      </c>
      <c r="J25" s="27">
        <v>92.460999999999999</v>
      </c>
      <c r="K25" s="28">
        <v>346.14321999999999</v>
      </c>
      <c r="L25" s="27">
        <v>0</v>
      </c>
      <c r="M25" s="29">
        <v>0</v>
      </c>
    </row>
    <row r="26" spans="1:13" x14ac:dyDescent="0.2">
      <c r="A26" s="26" t="s">
        <v>21</v>
      </c>
      <c r="B26" s="19">
        <v>513.221</v>
      </c>
      <c r="C26" s="20">
        <v>2772.1867499999998</v>
      </c>
      <c r="D26" s="19">
        <v>2126.1370000000002</v>
      </c>
      <c r="E26" s="20">
        <v>9539.6509260000003</v>
      </c>
      <c r="F26" s="19">
        <v>0</v>
      </c>
      <c r="G26" s="21">
        <v>0</v>
      </c>
      <c r="H26" s="27">
        <v>0</v>
      </c>
      <c r="I26" s="28">
        <v>0</v>
      </c>
      <c r="J26" s="27">
        <v>0</v>
      </c>
      <c r="K26" s="28">
        <v>0</v>
      </c>
      <c r="L26" s="27">
        <v>0</v>
      </c>
      <c r="M26" s="29">
        <v>0</v>
      </c>
    </row>
    <row r="27" spans="1:13" x14ac:dyDescent="0.2">
      <c r="A27" s="26" t="s">
        <v>22</v>
      </c>
      <c r="B27" s="19">
        <v>565.4</v>
      </c>
      <c r="C27" s="20">
        <v>3528.6671249999999</v>
      </c>
      <c r="D27" s="19">
        <v>1260.153</v>
      </c>
      <c r="E27" s="20">
        <v>4989.8958750000002</v>
      </c>
      <c r="F27" s="19">
        <v>0</v>
      </c>
      <c r="G27" s="21">
        <v>0</v>
      </c>
      <c r="H27" s="27">
        <v>0</v>
      </c>
      <c r="I27" s="28">
        <v>0</v>
      </c>
      <c r="J27" s="27">
        <v>0</v>
      </c>
      <c r="K27" s="28">
        <v>0</v>
      </c>
      <c r="L27" s="27">
        <v>0</v>
      </c>
      <c r="M27" s="29">
        <v>0</v>
      </c>
    </row>
    <row r="28" spans="1:13" x14ac:dyDescent="0.2">
      <c r="A28" s="26" t="s">
        <v>23</v>
      </c>
      <c r="B28" s="19">
        <v>842.09699999999998</v>
      </c>
      <c r="C28" s="20">
        <v>4695.9795000000004</v>
      </c>
      <c r="D28" s="19">
        <v>1792.222</v>
      </c>
      <c r="E28" s="20">
        <v>8414.2170000000006</v>
      </c>
      <c r="F28" s="19">
        <v>0</v>
      </c>
      <c r="G28" s="21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30">
        <v>0</v>
      </c>
    </row>
    <row r="29" spans="1:13" x14ac:dyDescent="0.2">
      <c r="A29" s="26" t="s">
        <v>24</v>
      </c>
      <c r="B29" s="19">
        <v>1494.2190000000001</v>
      </c>
      <c r="C29" s="20">
        <v>7381.0597500000003</v>
      </c>
      <c r="D29" s="19">
        <v>500.63900000000001</v>
      </c>
      <c r="E29" s="20">
        <v>2184.8073749999999</v>
      </c>
      <c r="F29" s="19">
        <v>0</v>
      </c>
      <c r="G29" s="30">
        <v>0</v>
      </c>
      <c r="H29" s="19">
        <v>101.117</v>
      </c>
      <c r="I29" s="20">
        <v>389.723815</v>
      </c>
      <c r="J29" s="19">
        <v>0</v>
      </c>
      <c r="K29" s="20">
        <v>0</v>
      </c>
      <c r="L29" s="19">
        <v>0</v>
      </c>
      <c r="M29" s="30">
        <v>0</v>
      </c>
    </row>
    <row r="30" spans="1:13" x14ac:dyDescent="0.2">
      <c r="A30" s="26" t="s">
        <v>25</v>
      </c>
      <c r="B30" s="19">
        <v>2384.7469999999998</v>
      </c>
      <c r="C30" s="20">
        <v>13209.165494999999</v>
      </c>
      <c r="D30" s="19">
        <v>218.89599999999999</v>
      </c>
      <c r="E30" s="20">
        <v>439.14712500000002</v>
      </c>
      <c r="F30" s="19">
        <v>0</v>
      </c>
      <c r="G30" s="3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30">
        <v>0</v>
      </c>
    </row>
    <row r="31" spans="1:13" x14ac:dyDescent="0.2">
      <c r="A31" s="26" t="s">
        <v>26</v>
      </c>
      <c r="B31" s="19">
        <v>537.11099999999999</v>
      </c>
      <c r="C31" s="20">
        <v>3128.1615000000002</v>
      </c>
      <c r="D31" s="19">
        <v>197.03299999999999</v>
      </c>
      <c r="E31" s="20">
        <v>1200.7181250000001</v>
      </c>
      <c r="F31" s="19">
        <v>0</v>
      </c>
      <c r="G31" s="21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30">
        <v>0</v>
      </c>
    </row>
    <row r="32" spans="1:13" x14ac:dyDescent="0.2">
      <c r="A32" s="26" t="s">
        <v>27</v>
      </c>
      <c r="B32" s="19">
        <v>712.98699999999997</v>
      </c>
      <c r="C32" s="20">
        <v>3935.6437500000002</v>
      </c>
      <c r="D32" s="19">
        <v>311.74099999999999</v>
      </c>
      <c r="E32" s="20">
        <v>1258.1302499999999</v>
      </c>
      <c r="F32" s="19">
        <v>0</v>
      </c>
      <c r="G32" s="30">
        <v>0</v>
      </c>
      <c r="H32" s="19">
        <v>0</v>
      </c>
      <c r="I32" s="20">
        <v>0</v>
      </c>
      <c r="J32" s="19">
        <v>0</v>
      </c>
      <c r="K32" s="20">
        <v>0</v>
      </c>
      <c r="L32" s="19">
        <v>0</v>
      </c>
      <c r="M32" s="30">
        <v>0</v>
      </c>
    </row>
    <row r="33" spans="1:13" x14ac:dyDescent="0.2">
      <c r="A33" s="26" t="s">
        <v>28</v>
      </c>
      <c r="B33" s="19">
        <v>0</v>
      </c>
      <c r="C33" s="20">
        <v>0</v>
      </c>
      <c r="D33" s="19">
        <v>0</v>
      </c>
      <c r="E33" s="20">
        <v>0</v>
      </c>
      <c r="F33" s="19">
        <v>0</v>
      </c>
      <c r="G33" s="30">
        <v>0</v>
      </c>
      <c r="H33" s="19">
        <v>0</v>
      </c>
      <c r="I33" s="20">
        <v>0</v>
      </c>
      <c r="J33" s="19">
        <v>0</v>
      </c>
      <c r="K33" s="20">
        <v>0</v>
      </c>
      <c r="L33" s="19">
        <v>0</v>
      </c>
      <c r="M33" s="30">
        <v>0</v>
      </c>
    </row>
    <row r="34" spans="1:13" x14ac:dyDescent="0.2">
      <c r="A34" s="26" t="s">
        <v>29</v>
      </c>
      <c r="B34" s="31">
        <v>364.834</v>
      </c>
      <c r="C34" s="32">
        <v>2386.4385000000002</v>
      </c>
      <c r="D34" s="31">
        <v>343.31299999999999</v>
      </c>
      <c r="E34" s="32">
        <v>1997.2068750000001</v>
      </c>
      <c r="F34" s="31">
        <v>0.65200000000000002</v>
      </c>
      <c r="G34" s="38">
        <v>0.112</v>
      </c>
      <c r="H34" s="31">
        <v>0</v>
      </c>
      <c r="I34" s="32">
        <v>0</v>
      </c>
      <c r="J34" s="31">
        <v>103.949</v>
      </c>
      <c r="K34" s="32">
        <v>451.57649099999998</v>
      </c>
      <c r="L34" s="31">
        <v>0</v>
      </c>
      <c r="M34" s="33">
        <v>0</v>
      </c>
    </row>
    <row r="35" spans="1:13" s="52" customFormat="1" x14ac:dyDescent="0.2">
      <c r="A35" s="53" t="s">
        <v>6</v>
      </c>
      <c r="B35" s="59">
        <f t="shared" ref="B35:M35" si="3">SUM(B21:B34)</f>
        <v>10141.538</v>
      </c>
      <c r="C35" s="60">
        <f t="shared" si="3"/>
        <v>53758.468554000006</v>
      </c>
      <c r="D35" s="59">
        <f t="shared" si="3"/>
        <v>10426.621999999999</v>
      </c>
      <c r="E35" s="60">
        <f t="shared" si="3"/>
        <v>45920.755176000013</v>
      </c>
      <c r="F35" s="59">
        <f t="shared" si="3"/>
        <v>0.65200000000000002</v>
      </c>
      <c r="G35" s="61">
        <f t="shared" si="3"/>
        <v>0.112</v>
      </c>
      <c r="H35" s="59">
        <f t="shared" si="3"/>
        <v>298.476</v>
      </c>
      <c r="I35" s="60">
        <f t="shared" si="3"/>
        <v>1323.3676250000001</v>
      </c>
      <c r="J35" s="59">
        <f t="shared" si="3"/>
        <v>790.96799999999996</v>
      </c>
      <c r="K35" s="60">
        <f t="shared" si="3"/>
        <v>3413.1508699999995</v>
      </c>
      <c r="L35" s="59">
        <f t="shared" si="3"/>
        <v>0</v>
      </c>
      <c r="M35" s="61">
        <f t="shared" si="3"/>
        <v>0</v>
      </c>
    </row>
    <row r="38" spans="1:13" s="62" customFormat="1" ht="14.25" customHeight="1" x14ac:dyDescent="0.25">
      <c r="A38" s="51" t="s">
        <v>7</v>
      </c>
    </row>
    <row r="39" spans="1:13" s="34" customFormat="1" ht="12" x14ac:dyDescent="0.2">
      <c r="A39" s="34" t="s">
        <v>8</v>
      </c>
    </row>
    <row r="40" spans="1:13" s="34" customFormat="1" ht="12" x14ac:dyDescent="0.2">
      <c r="A40" s="35" t="s">
        <v>9</v>
      </c>
    </row>
    <row r="41" spans="1:13" s="34" customFormat="1" ht="12" x14ac:dyDescent="0.2">
      <c r="A41" s="35" t="s">
        <v>10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A6" sqref="A6"/>
    </sheetView>
  </sheetViews>
  <sheetFormatPr baseColWidth="10" defaultRowHeight="12.75" x14ac:dyDescent="0.2"/>
  <cols>
    <col min="1" max="1" width="38.140625" style="8" customWidth="1"/>
    <col min="2" max="16384" width="11.42578125" style="8"/>
  </cols>
  <sheetData>
    <row r="1" spans="1:9" s="42" customFormat="1" ht="27.75" x14ac:dyDescent="0.4">
      <c r="A1" s="39" t="s">
        <v>30</v>
      </c>
      <c r="B1" s="40"/>
      <c r="C1" s="40"/>
      <c r="D1" s="40"/>
      <c r="E1" s="41"/>
      <c r="F1" s="41"/>
      <c r="G1" s="41"/>
      <c r="H1" s="41"/>
      <c r="I1" s="41"/>
    </row>
    <row r="2" spans="1:9" s="50" customFormat="1" ht="18" x14ac:dyDescent="0.25">
      <c r="A2" s="47" t="s">
        <v>14</v>
      </c>
      <c r="B2" s="48"/>
      <c r="C2" s="48"/>
      <c r="D2" s="48"/>
      <c r="E2" s="49"/>
      <c r="F2" s="49"/>
      <c r="G2" s="49"/>
      <c r="H2" s="49"/>
      <c r="I2" s="49"/>
    </row>
    <row r="3" spans="1:9" s="5" customFormat="1" x14ac:dyDescent="0.2">
      <c r="A3" s="2"/>
      <c r="B3" s="3"/>
      <c r="C3" s="3"/>
      <c r="D3" s="3"/>
      <c r="E3" s="4"/>
      <c r="F3" s="4"/>
      <c r="G3" s="4"/>
      <c r="H3" s="4"/>
      <c r="I3" s="4"/>
    </row>
    <row r="4" spans="1:9" s="5" customFormat="1" x14ac:dyDescent="0.2">
      <c r="A4" s="1" t="s">
        <v>0</v>
      </c>
      <c r="B4" s="3"/>
      <c r="C4" s="3"/>
      <c r="D4" s="3"/>
      <c r="E4" s="4"/>
      <c r="F4" s="4"/>
      <c r="G4" s="4"/>
      <c r="H4" s="4"/>
      <c r="I4" s="4"/>
    </row>
    <row r="5" spans="1:9" x14ac:dyDescent="0.2">
      <c r="A5" s="1" t="s">
        <v>55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/>
    </row>
    <row r="8" spans="1:9" s="52" customFormat="1" ht="15.75" x14ac:dyDescent="0.25">
      <c r="A8" s="51" t="s">
        <v>36</v>
      </c>
    </row>
    <row r="9" spans="1:9" ht="15" x14ac:dyDescent="0.2">
      <c r="A9" s="10"/>
      <c r="B9" s="11" t="s">
        <v>6</v>
      </c>
      <c r="C9" s="12"/>
      <c r="D9" s="12"/>
      <c r="E9" s="12"/>
      <c r="F9" s="12"/>
      <c r="G9" s="13"/>
    </row>
    <row r="10" spans="1:9" x14ac:dyDescent="0.2">
      <c r="B10" s="11" t="s">
        <v>1</v>
      </c>
      <c r="C10" s="13"/>
      <c r="D10" s="11" t="s">
        <v>2</v>
      </c>
      <c r="E10" s="13"/>
      <c r="F10" s="11" t="s">
        <v>3</v>
      </c>
      <c r="G10" s="13"/>
    </row>
    <row r="11" spans="1:9" s="52" customFormat="1" x14ac:dyDescent="0.2">
      <c r="A11" s="53" t="s">
        <v>13</v>
      </c>
      <c r="B11" s="54" t="s">
        <v>4</v>
      </c>
      <c r="C11" s="55" t="s">
        <v>5</v>
      </c>
      <c r="D11" s="56" t="s">
        <v>4</v>
      </c>
      <c r="E11" s="57" t="s">
        <v>5</v>
      </c>
      <c r="F11" s="54" t="s">
        <v>4</v>
      </c>
      <c r="G11" s="58" t="s">
        <v>5</v>
      </c>
    </row>
    <row r="12" spans="1:9" x14ac:dyDescent="0.2">
      <c r="A12" s="14" t="s">
        <v>11</v>
      </c>
      <c r="B12" s="15">
        <f t="shared" ref="B12:G12" si="0">B35</f>
        <v>5992.3760000000002</v>
      </c>
      <c r="C12" s="16">
        <f t="shared" si="0"/>
        <v>32911.754999999997</v>
      </c>
      <c r="D12" s="15">
        <f t="shared" si="0"/>
        <v>14417.150000000001</v>
      </c>
      <c r="E12" s="16">
        <f t="shared" si="0"/>
        <v>65907.416455999992</v>
      </c>
      <c r="F12" s="15">
        <f t="shared" si="0"/>
        <v>0.03</v>
      </c>
      <c r="G12" s="17">
        <f t="shared" si="0"/>
        <v>3.0000000000000001E-3</v>
      </c>
    </row>
    <row r="13" spans="1:9" x14ac:dyDescent="0.2">
      <c r="A13" s="18" t="s">
        <v>12</v>
      </c>
      <c r="B13" s="19">
        <f t="shared" ref="B13:G13" si="1">H35</f>
        <v>207.876</v>
      </c>
      <c r="C13" s="20">
        <f t="shared" si="1"/>
        <v>958.62327000000005</v>
      </c>
      <c r="D13" s="19">
        <f t="shared" si="1"/>
        <v>616.85599999999999</v>
      </c>
      <c r="E13" s="20">
        <f t="shared" si="1"/>
        <v>2593.6116929999998</v>
      </c>
      <c r="F13" s="19">
        <f t="shared" si="1"/>
        <v>0</v>
      </c>
      <c r="G13" s="21">
        <f t="shared" si="1"/>
        <v>0</v>
      </c>
    </row>
    <row r="14" spans="1:9" s="52" customFormat="1" x14ac:dyDescent="0.2">
      <c r="A14" s="53" t="s">
        <v>6</v>
      </c>
      <c r="B14" s="59">
        <f t="shared" ref="B14:G14" si="2">SUM(B12:B13)</f>
        <v>6200.2520000000004</v>
      </c>
      <c r="C14" s="60">
        <f t="shared" si="2"/>
        <v>33870.378270000001</v>
      </c>
      <c r="D14" s="59">
        <f t="shared" si="2"/>
        <v>15034.006000000001</v>
      </c>
      <c r="E14" s="60">
        <f t="shared" si="2"/>
        <v>68501.028148999991</v>
      </c>
      <c r="F14" s="59">
        <f t="shared" si="2"/>
        <v>0.03</v>
      </c>
      <c r="G14" s="61">
        <f t="shared" si="2"/>
        <v>3.0000000000000001E-3</v>
      </c>
    </row>
    <row r="17" spans="1:13" s="52" customFormat="1" ht="15.75" x14ac:dyDescent="0.25">
      <c r="A17" s="51" t="s">
        <v>48</v>
      </c>
    </row>
    <row r="18" spans="1:13" ht="15" x14ac:dyDescent="0.2">
      <c r="A18" s="10"/>
      <c r="B18" s="22" t="s">
        <v>11</v>
      </c>
      <c r="C18" s="23"/>
      <c r="D18" s="23"/>
      <c r="E18" s="23"/>
      <c r="F18" s="23"/>
      <c r="G18" s="24"/>
      <c r="H18" s="22" t="s">
        <v>12</v>
      </c>
      <c r="I18" s="23"/>
      <c r="J18" s="23"/>
      <c r="K18" s="23"/>
      <c r="L18" s="23"/>
      <c r="M18" s="24"/>
    </row>
    <row r="19" spans="1:13" x14ac:dyDescent="0.2">
      <c r="B19" s="11" t="s">
        <v>1</v>
      </c>
      <c r="C19" s="13"/>
      <c r="D19" s="11" t="s">
        <v>2</v>
      </c>
      <c r="E19" s="13"/>
      <c r="F19" s="11" t="s">
        <v>3</v>
      </c>
      <c r="G19" s="13"/>
      <c r="H19" s="11" t="s">
        <v>1</v>
      </c>
      <c r="I19" s="13"/>
      <c r="J19" s="11" t="s">
        <v>2</v>
      </c>
      <c r="K19" s="13"/>
      <c r="L19" s="11" t="s">
        <v>3</v>
      </c>
      <c r="M19" s="13"/>
    </row>
    <row r="20" spans="1:13" s="52" customFormat="1" x14ac:dyDescent="0.2">
      <c r="A20" s="53" t="s">
        <v>15</v>
      </c>
      <c r="B20" s="54" t="s">
        <v>4</v>
      </c>
      <c r="C20" s="55" t="s">
        <v>5</v>
      </c>
      <c r="D20" s="56" t="s">
        <v>4</v>
      </c>
      <c r="E20" s="57" t="s">
        <v>5</v>
      </c>
      <c r="F20" s="54" t="s">
        <v>4</v>
      </c>
      <c r="G20" s="58" t="s">
        <v>5</v>
      </c>
      <c r="H20" s="54" t="s">
        <v>4</v>
      </c>
      <c r="I20" s="55" t="s">
        <v>5</v>
      </c>
      <c r="J20" s="56" t="s">
        <v>4</v>
      </c>
      <c r="K20" s="57" t="s">
        <v>5</v>
      </c>
      <c r="L20" s="54" t="s">
        <v>4</v>
      </c>
      <c r="M20" s="58" t="s">
        <v>5</v>
      </c>
    </row>
    <row r="21" spans="1:13" x14ac:dyDescent="0.2">
      <c r="A21" s="14" t="s">
        <v>16</v>
      </c>
      <c r="B21" s="15">
        <v>0</v>
      </c>
      <c r="C21" s="16">
        <v>0</v>
      </c>
      <c r="D21" s="15">
        <v>0</v>
      </c>
      <c r="E21" s="16">
        <v>0</v>
      </c>
      <c r="F21" s="15">
        <v>0</v>
      </c>
      <c r="G21" s="25">
        <v>0</v>
      </c>
      <c r="H21" s="15">
        <v>0</v>
      </c>
      <c r="I21" s="16">
        <v>0</v>
      </c>
      <c r="J21" s="15">
        <v>0</v>
      </c>
      <c r="K21" s="16">
        <v>0</v>
      </c>
      <c r="L21" s="15">
        <v>0</v>
      </c>
      <c r="M21" s="25">
        <v>0</v>
      </c>
    </row>
    <row r="22" spans="1:13" x14ac:dyDescent="0.2">
      <c r="A22" s="26" t="s">
        <v>17</v>
      </c>
      <c r="B22" s="19">
        <v>695.06899999999996</v>
      </c>
      <c r="C22" s="20">
        <v>3594.47325</v>
      </c>
      <c r="D22" s="19">
        <v>642.54399999999998</v>
      </c>
      <c r="E22" s="20">
        <v>2090.3827500000002</v>
      </c>
      <c r="F22" s="19">
        <v>0</v>
      </c>
      <c r="G22" s="21">
        <v>0</v>
      </c>
      <c r="H22" s="27">
        <v>0</v>
      </c>
      <c r="I22" s="28">
        <v>0</v>
      </c>
      <c r="J22" s="27">
        <v>0</v>
      </c>
      <c r="K22" s="28">
        <v>0</v>
      </c>
      <c r="L22" s="27">
        <v>0</v>
      </c>
      <c r="M22" s="29">
        <v>0</v>
      </c>
    </row>
    <row r="23" spans="1:13" x14ac:dyDescent="0.2">
      <c r="A23" s="26" t="s">
        <v>18</v>
      </c>
      <c r="B23" s="19">
        <v>0</v>
      </c>
      <c r="C23" s="20">
        <v>0</v>
      </c>
      <c r="D23" s="19">
        <v>3626.1320000000001</v>
      </c>
      <c r="E23" s="20">
        <v>16742.425189000001</v>
      </c>
      <c r="F23" s="19">
        <v>0</v>
      </c>
      <c r="G23" s="21">
        <v>0</v>
      </c>
      <c r="H23" s="27">
        <v>0</v>
      </c>
      <c r="I23" s="28">
        <v>0</v>
      </c>
      <c r="J23" s="27">
        <v>442.14499999999998</v>
      </c>
      <c r="K23" s="28">
        <v>2011.8950380000001</v>
      </c>
      <c r="L23" s="27">
        <v>0</v>
      </c>
      <c r="M23" s="29">
        <v>0</v>
      </c>
    </row>
    <row r="24" spans="1:13" x14ac:dyDescent="0.2">
      <c r="A24" s="26" t="s">
        <v>19</v>
      </c>
      <c r="B24" s="19">
        <v>104.648</v>
      </c>
      <c r="C24" s="20">
        <v>694.84725000000003</v>
      </c>
      <c r="D24" s="19">
        <v>1273.712</v>
      </c>
      <c r="E24" s="20">
        <v>5004.5521250000002</v>
      </c>
      <c r="F24" s="19">
        <v>0</v>
      </c>
      <c r="G24" s="21">
        <v>0</v>
      </c>
      <c r="H24" s="27">
        <v>0</v>
      </c>
      <c r="I24" s="28">
        <v>0</v>
      </c>
      <c r="J24" s="27">
        <v>33.445999999999998</v>
      </c>
      <c r="K24" s="28">
        <v>170.14699999999999</v>
      </c>
      <c r="L24" s="27">
        <v>0</v>
      </c>
      <c r="M24" s="29">
        <v>0</v>
      </c>
    </row>
    <row r="25" spans="1:13" x14ac:dyDescent="0.2">
      <c r="A25" s="26" t="s">
        <v>20</v>
      </c>
      <c r="B25" s="19">
        <v>276.68</v>
      </c>
      <c r="C25" s="20">
        <v>1365.8175000000001</v>
      </c>
      <c r="D25" s="19">
        <v>475.43099999999998</v>
      </c>
      <c r="E25" s="20">
        <v>2190.66525</v>
      </c>
      <c r="F25" s="19">
        <v>0</v>
      </c>
      <c r="G25" s="21">
        <v>0</v>
      </c>
      <c r="H25" s="27">
        <v>0</v>
      </c>
      <c r="I25" s="28">
        <v>0</v>
      </c>
      <c r="J25" s="27">
        <v>141.26499999999999</v>
      </c>
      <c r="K25" s="28">
        <v>411.56965500000001</v>
      </c>
      <c r="L25" s="27">
        <v>0</v>
      </c>
      <c r="M25" s="29">
        <v>0</v>
      </c>
    </row>
    <row r="26" spans="1:13" x14ac:dyDescent="0.2">
      <c r="A26" s="26" t="s">
        <v>21</v>
      </c>
      <c r="B26" s="19">
        <v>378.63200000000001</v>
      </c>
      <c r="C26" s="20">
        <v>1883.935125</v>
      </c>
      <c r="D26" s="19">
        <v>4204.3689999999997</v>
      </c>
      <c r="E26" s="20">
        <v>21811.592766999998</v>
      </c>
      <c r="F26" s="19">
        <v>0</v>
      </c>
      <c r="G26" s="21">
        <v>0</v>
      </c>
      <c r="H26" s="27">
        <v>0</v>
      </c>
      <c r="I26" s="28">
        <v>0</v>
      </c>
      <c r="J26" s="27">
        <v>0</v>
      </c>
      <c r="K26" s="28">
        <v>0</v>
      </c>
      <c r="L26" s="27">
        <v>0</v>
      </c>
      <c r="M26" s="29">
        <v>0</v>
      </c>
    </row>
    <row r="27" spans="1:13" x14ac:dyDescent="0.2">
      <c r="A27" s="26" t="s">
        <v>22</v>
      </c>
      <c r="B27" s="19">
        <v>0</v>
      </c>
      <c r="C27" s="20">
        <v>0</v>
      </c>
      <c r="D27" s="19">
        <v>1353.732</v>
      </c>
      <c r="E27" s="20">
        <v>5693.8680000000004</v>
      </c>
      <c r="F27" s="19">
        <v>0</v>
      </c>
      <c r="G27" s="21">
        <v>0</v>
      </c>
      <c r="H27" s="27">
        <v>0</v>
      </c>
      <c r="I27" s="28">
        <v>0</v>
      </c>
      <c r="J27" s="27">
        <v>0</v>
      </c>
      <c r="K27" s="28">
        <v>0</v>
      </c>
      <c r="L27" s="27">
        <v>0</v>
      </c>
      <c r="M27" s="29">
        <v>0</v>
      </c>
    </row>
    <row r="28" spans="1:13" x14ac:dyDescent="0.2">
      <c r="A28" s="26" t="s">
        <v>23</v>
      </c>
      <c r="B28" s="19">
        <v>219.78899999999999</v>
      </c>
      <c r="C28" s="20">
        <v>1311.0930000000001</v>
      </c>
      <c r="D28" s="19">
        <v>2089.2220000000002</v>
      </c>
      <c r="E28" s="20">
        <v>9688.7621249999993</v>
      </c>
      <c r="F28" s="19">
        <v>0</v>
      </c>
      <c r="G28" s="21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30">
        <v>0</v>
      </c>
    </row>
    <row r="29" spans="1:13" x14ac:dyDescent="0.2">
      <c r="A29" s="26" t="s">
        <v>24</v>
      </c>
      <c r="B29" s="19">
        <v>860.41399999999999</v>
      </c>
      <c r="C29" s="20">
        <v>4349.658375</v>
      </c>
      <c r="D29" s="19">
        <v>299.25400000000002</v>
      </c>
      <c r="E29" s="20">
        <v>1044.1732500000001</v>
      </c>
      <c r="F29" s="19">
        <v>0</v>
      </c>
      <c r="G29" s="30">
        <v>0</v>
      </c>
      <c r="H29" s="19">
        <v>207.876</v>
      </c>
      <c r="I29" s="20">
        <v>958.62327000000005</v>
      </c>
      <c r="J29" s="19">
        <v>0</v>
      </c>
      <c r="K29" s="20">
        <v>0</v>
      </c>
      <c r="L29" s="19">
        <v>0</v>
      </c>
      <c r="M29" s="30">
        <v>0</v>
      </c>
    </row>
    <row r="30" spans="1:13" x14ac:dyDescent="0.2">
      <c r="A30" s="26" t="s">
        <v>25</v>
      </c>
      <c r="B30" s="19">
        <v>1677.7719999999999</v>
      </c>
      <c r="C30" s="20">
        <v>9325.3320000000003</v>
      </c>
      <c r="D30" s="19">
        <v>0</v>
      </c>
      <c r="E30" s="20">
        <v>0</v>
      </c>
      <c r="F30" s="19">
        <v>0</v>
      </c>
      <c r="G30" s="3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30">
        <v>0</v>
      </c>
    </row>
    <row r="31" spans="1:13" x14ac:dyDescent="0.2">
      <c r="A31" s="26" t="s">
        <v>26</v>
      </c>
      <c r="B31" s="19">
        <v>522.64</v>
      </c>
      <c r="C31" s="20">
        <v>2868.2887500000002</v>
      </c>
      <c r="D31" s="19">
        <v>161.52699999999999</v>
      </c>
      <c r="E31" s="20">
        <v>577.00462500000003</v>
      </c>
      <c r="F31" s="19">
        <v>0</v>
      </c>
      <c r="G31" s="21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30">
        <v>0</v>
      </c>
    </row>
    <row r="32" spans="1:13" x14ac:dyDescent="0.2">
      <c r="A32" s="26" t="s">
        <v>27</v>
      </c>
      <c r="B32" s="19">
        <v>1047.191</v>
      </c>
      <c r="C32" s="20">
        <v>5448.5043750000004</v>
      </c>
      <c r="D32" s="19">
        <v>235.59200000000001</v>
      </c>
      <c r="E32" s="20">
        <v>756.83362499999998</v>
      </c>
      <c r="F32" s="19">
        <v>0</v>
      </c>
      <c r="G32" s="30">
        <v>0</v>
      </c>
      <c r="H32" s="19">
        <v>0</v>
      </c>
      <c r="I32" s="20">
        <v>0</v>
      </c>
      <c r="J32" s="19">
        <v>0</v>
      </c>
      <c r="K32" s="20">
        <v>0</v>
      </c>
      <c r="L32" s="19">
        <v>0</v>
      </c>
      <c r="M32" s="30">
        <v>0</v>
      </c>
    </row>
    <row r="33" spans="1:13" x14ac:dyDescent="0.2">
      <c r="A33" s="26" t="s">
        <v>28</v>
      </c>
      <c r="B33" s="19">
        <v>0</v>
      </c>
      <c r="C33" s="20">
        <v>0</v>
      </c>
      <c r="D33" s="19">
        <v>0</v>
      </c>
      <c r="E33" s="20">
        <v>0</v>
      </c>
      <c r="F33" s="19">
        <v>1.4999999999999999E-2</v>
      </c>
      <c r="G33" s="30">
        <v>0</v>
      </c>
      <c r="H33" s="19">
        <v>0</v>
      </c>
      <c r="I33" s="20">
        <v>0</v>
      </c>
      <c r="J33" s="19">
        <v>0</v>
      </c>
      <c r="K33" s="20">
        <v>0</v>
      </c>
      <c r="L33" s="19">
        <v>0</v>
      </c>
      <c r="M33" s="30">
        <v>0</v>
      </c>
    </row>
    <row r="34" spans="1:13" x14ac:dyDescent="0.2">
      <c r="A34" s="26" t="s">
        <v>29</v>
      </c>
      <c r="B34" s="19">
        <v>209.541</v>
      </c>
      <c r="C34" s="20">
        <v>2069.8053749999999</v>
      </c>
      <c r="D34" s="19">
        <v>55.634999999999998</v>
      </c>
      <c r="E34" s="20">
        <v>307.15674999999999</v>
      </c>
      <c r="F34" s="19">
        <v>1.4999999999999999E-2</v>
      </c>
      <c r="G34" s="21">
        <v>3.0000000000000001E-3</v>
      </c>
      <c r="H34" s="19">
        <v>0</v>
      </c>
      <c r="I34" s="20">
        <v>0</v>
      </c>
      <c r="J34" s="19">
        <v>0</v>
      </c>
      <c r="K34" s="20">
        <v>0</v>
      </c>
      <c r="L34" s="19">
        <v>0</v>
      </c>
      <c r="M34" s="30">
        <v>0</v>
      </c>
    </row>
    <row r="35" spans="1:13" s="52" customFormat="1" x14ac:dyDescent="0.2">
      <c r="A35" s="53" t="s">
        <v>6</v>
      </c>
      <c r="B35" s="59">
        <f t="shared" ref="B35:M35" si="3">SUM(B21:B34)</f>
        <v>5992.3760000000002</v>
      </c>
      <c r="C35" s="60">
        <f t="shared" si="3"/>
        <v>32911.754999999997</v>
      </c>
      <c r="D35" s="59">
        <f t="shared" si="3"/>
        <v>14417.150000000001</v>
      </c>
      <c r="E35" s="60">
        <f t="shared" si="3"/>
        <v>65907.416455999992</v>
      </c>
      <c r="F35" s="59">
        <f t="shared" si="3"/>
        <v>0.03</v>
      </c>
      <c r="G35" s="61">
        <f t="shared" si="3"/>
        <v>3.0000000000000001E-3</v>
      </c>
      <c r="H35" s="59">
        <f t="shared" si="3"/>
        <v>207.876</v>
      </c>
      <c r="I35" s="60">
        <f t="shared" si="3"/>
        <v>958.62327000000005</v>
      </c>
      <c r="J35" s="59">
        <f t="shared" si="3"/>
        <v>616.85599999999999</v>
      </c>
      <c r="K35" s="60">
        <f t="shared" si="3"/>
        <v>2593.6116929999998</v>
      </c>
      <c r="L35" s="59">
        <f t="shared" si="3"/>
        <v>0</v>
      </c>
      <c r="M35" s="61">
        <f t="shared" si="3"/>
        <v>0</v>
      </c>
    </row>
    <row r="38" spans="1:13" s="62" customFormat="1" ht="14.25" customHeight="1" x14ac:dyDescent="0.25">
      <c r="A38" s="51" t="s">
        <v>7</v>
      </c>
    </row>
    <row r="39" spans="1:13" s="34" customFormat="1" ht="12" x14ac:dyDescent="0.2">
      <c r="A39" s="34" t="s">
        <v>8</v>
      </c>
    </row>
    <row r="40" spans="1:13" s="34" customFormat="1" ht="12" x14ac:dyDescent="0.2">
      <c r="A40" s="35" t="s">
        <v>9</v>
      </c>
    </row>
    <row r="41" spans="1:13" s="34" customFormat="1" ht="12" x14ac:dyDescent="0.2">
      <c r="A41" s="35" t="s">
        <v>10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A6" sqref="A6"/>
    </sheetView>
  </sheetViews>
  <sheetFormatPr baseColWidth="10" defaultRowHeight="12.75" x14ac:dyDescent="0.2"/>
  <cols>
    <col min="1" max="1" width="38.140625" style="8" customWidth="1"/>
    <col min="2" max="16384" width="11.42578125" style="8"/>
  </cols>
  <sheetData>
    <row r="1" spans="1:9" s="42" customFormat="1" ht="27.75" x14ac:dyDescent="0.4">
      <c r="A1" s="39" t="s">
        <v>30</v>
      </c>
      <c r="B1" s="40"/>
      <c r="C1" s="40"/>
      <c r="D1" s="40"/>
      <c r="E1" s="41"/>
      <c r="F1" s="41"/>
      <c r="G1" s="41"/>
      <c r="H1" s="41"/>
      <c r="I1" s="41"/>
    </row>
    <row r="2" spans="1:9" s="50" customFormat="1" ht="18" x14ac:dyDescent="0.25">
      <c r="A2" s="47" t="s">
        <v>14</v>
      </c>
      <c r="B2" s="48"/>
      <c r="C2" s="48"/>
      <c r="D2" s="48"/>
      <c r="E2" s="49"/>
      <c r="F2" s="49"/>
      <c r="G2" s="49"/>
      <c r="H2" s="49"/>
      <c r="I2" s="49"/>
    </row>
    <row r="3" spans="1:9" s="5" customFormat="1" x14ac:dyDescent="0.2">
      <c r="A3" s="2"/>
      <c r="B3" s="3"/>
      <c r="C3" s="3"/>
      <c r="D3" s="3"/>
      <c r="E3" s="4"/>
      <c r="F3" s="4"/>
      <c r="G3" s="4"/>
      <c r="H3" s="4"/>
      <c r="I3" s="4"/>
    </row>
    <row r="4" spans="1:9" s="5" customFormat="1" x14ac:dyDescent="0.2">
      <c r="A4" s="1" t="s">
        <v>0</v>
      </c>
      <c r="B4" s="3"/>
      <c r="C4" s="3"/>
      <c r="D4" s="3"/>
      <c r="E4" s="4"/>
      <c r="F4" s="4"/>
      <c r="G4" s="4"/>
      <c r="H4" s="4"/>
      <c r="I4" s="4"/>
    </row>
    <row r="5" spans="1:9" x14ac:dyDescent="0.2">
      <c r="A5" s="1" t="s">
        <v>55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/>
    </row>
    <row r="8" spans="1:9" s="52" customFormat="1" ht="15.75" x14ac:dyDescent="0.25">
      <c r="A8" s="51" t="s">
        <v>37</v>
      </c>
    </row>
    <row r="9" spans="1:9" ht="15" x14ac:dyDescent="0.2">
      <c r="A9" s="10"/>
      <c r="B9" s="11" t="s">
        <v>6</v>
      </c>
      <c r="C9" s="12"/>
      <c r="D9" s="12"/>
      <c r="E9" s="12"/>
      <c r="F9" s="12"/>
      <c r="G9" s="13"/>
    </row>
    <row r="10" spans="1:9" x14ac:dyDescent="0.2">
      <c r="B10" s="11" t="s">
        <v>1</v>
      </c>
      <c r="C10" s="13"/>
      <c r="D10" s="11" t="s">
        <v>2</v>
      </c>
      <c r="E10" s="13"/>
      <c r="F10" s="11" t="s">
        <v>3</v>
      </c>
      <c r="G10" s="13"/>
    </row>
    <row r="11" spans="1:9" s="52" customFormat="1" x14ac:dyDescent="0.2">
      <c r="A11" s="53" t="s">
        <v>13</v>
      </c>
      <c r="B11" s="54" t="s">
        <v>4</v>
      </c>
      <c r="C11" s="55" t="s">
        <v>5</v>
      </c>
      <c r="D11" s="56" t="s">
        <v>4</v>
      </c>
      <c r="E11" s="57" t="s">
        <v>5</v>
      </c>
      <c r="F11" s="54" t="s">
        <v>4</v>
      </c>
      <c r="G11" s="58" t="s">
        <v>5</v>
      </c>
    </row>
    <row r="12" spans="1:9" x14ac:dyDescent="0.2">
      <c r="A12" s="14" t="s">
        <v>11</v>
      </c>
      <c r="B12" s="15">
        <f t="shared" ref="B12:G12" si="0">B35</f>
        <v>2378.7710000000002</v>
      </c>
      <c r="C12" s="16">
        <f t="shared" si="0"/>
        <v>13364.52075</v>
      </c>
      <c r="D12" s="15">
        <f t="shared" si="0"/>
        <v>20143.464</v>
      </c>
      <c r="E12" s="16">
        <f t="shared" si="0"/>
        <v>94717.141058000008</v>
      </c>
      <c r="F12" s="15">
        <f t="shared" si="0"/>
        <v>217.70700000000002</v>
      </c>
      <c r="G12" s="17">
        <f t="shared" si="0"/>
        <v>891.577</v>
      </c>
    </row>
    <row r="13" spans="1:9" x14ac:dyDescent="0.2">
      <c r="A13" s="18" t="s">
        <v>12</v>
      </c>
      <c r="B13" s="19">
        <f t="shared" ref="B13:G13" si="1">H35</f>
        <v>136.97399999999999</v>
      </c>
      <c r="C13" s="20">
        <f t="shared" si="1"/>
        <v>698.95569999999998</v>
      </c>
      <c r="D13" s="19">
        <f t="shared" si="1"/>
        <v>1176.537</v>
      </c>
      <c r="E13" s="20">
        <f t="shared" si="1"/>
        <v>4987.3102630000003</v>
      </c>
      <c r="F13" s="19">
        <f t="shared" si="1"/>
        <v>0</v>
      </c>
      <c r="G13" s="21">
        <f t="shared" si="1"/>
        <v>0</v>
      </c>
    </row>
    <row r="14" spans="1:9" s="52" customFormat="1" x14ac:dyDescent="0.2">
      <c r="A14" s="53" t="s">
        <v>6</v>
      </c>
      <c r="B14" s="59">
        <f t="shared" ref="B14:G14" si="2">SUM(B12:B13)</f>
        <v>2515.7450000000003</v>
      </c>
      <c r="C14" s="60">
        <f t="shared" si="2"/>
        <v>14063.47645</v>
      </c>
      <c r="D14" s="59">
        <f t="shared" si="2"/>
        <v>21320.001</v>
      </c>
      <c r="E14" s="60">
        <f t="shared" si="2"/>
        <v>99704.451321000015</v>
      </c>
      <c r="F14" s="59">
        <f t="shared" si="2"/>
        <v>217.70700000000002</v>
      </c>
      <c r="G14" s="61">
        <f t="shared" si="2"/>
        <v>891.577</v>
      </c>
    </row>
    <row r="17" spans="1:13" s="52" customFormat="1" ht="15.75" x14ac:dyDescent="0.25">
      <c r="A17" s="51" t="s">
        <v>49</v>
      </c>
    </row>
    <row r="18" spans="1:13" ht="15" x14ac:dyDescent="0.2">
      <c r="A18" s="10"/>
      <c r="B18" s="22" t="s">
        <v>11</v>
      </c>
      <c r="C18" s="23"/>
      <c r="D18" s="23"/>
      <c r="E18" s="23"/>
      <c r="F18" s="23"/>
      <c r="G18" s="24"/>
      <c r="H18" s="22" t="s">
        <v>12</v>
      </c>
      <c r="I18" s="23"/>
      <c r="J18" s="23"/>
      <c r="K18" s="23"/>
      <c r="L18" s="23"/>
      <c r="M18" s="24"/>
    </row>
    <row r="19" spans="1:13" x14ac:dyDescent="0.2">
      <c r="B19" s="11" t="s">
        <v>1</v>
      </c>
      <c r="C19" s="13"/>
      <c r="D19" s="11" t="s">
        <v>2</v>
      </c>
      <c r="E19" s="13"/>
      <c r="F19" s="11" t="s">
        <v>3</v>
      </c>
      <c r="G19" s="13"/>
      <c r="H19" s="11" t="s">
        <v>1</v>
      </c>
      <c r="I19" s="13"/>
      <c r="J19" s="11" t="s">
        <v>2</v>
      </c>
      <c r="K19" s="13"/>
      <c r="L19" s="11" t="s">
        <v>3</v>
      </c>
      <c r="M19" s="13"/>
    </row>
    <row r="20" spans="1:13" s="52" customFormat="1" x14ac:dyDescent="0.2">
      <c r="A20" s="53" t="s">
        <v>15</v>
      </c>
      <c r="B20" s="54" t="s">
        <v>4</v>
      </c>
      <c r="C20" s="55" t="s">
        <v>5</v>
      </c>
      <c r="D20" s="56" t="s">
        <v>4</v>
      </c>
      <c r="E20" s="57" t="s">
        <v>5</v>
      </c>
      <c r="F20" s="54" t="s">
        <v>4</v>
      </c>
      <c r="G20" s="58" t="s">
        <v>5</v>
      </c>
      <c r="H20" s="54" t="s">
        <v>4</v>
      </c>
      <c r="I20" s="55" t="s">
        <v>5</v>
      </c>
      <c r="J20" s="56" t="s">
        <v>4</v>
      </c>
      <c r="K20" s="57" t="s">
        <v>5</v>
      </c>
      <c r="L20" s="54" t="s">
        <v>4</v>
      </c>
      <c r="M20" s="58" t="s">
        <v>5</v>
      </c>
    </row>
    <row r="21" spans="1:13" x14ac:dyDescent="0.2">
      <c r="A21" s="14" t="s">
        <v>16</v>
      </c>
      <c r="B21" s="15">
        <v>0</v>
      </c>
      <c r="C21" s="16">
        <v>0</v>
      </c>
      <c r="D21" s="15">
        <v>0</v>
      </c>
      <c r="E21" s="16">
        <v>0</v>
      </c>
      <c r="F21" s="15">
        <v>0</v>
      </c>
      <c r="G21" s="25">
        <v>0</v>
      </c>
      <c r="H21" s="15">
        <v>0</v>
      </c>
      <c r="I21" s="16">
        <v>0</v>
      </c>
      <c r="J21" s="15">
        <v>0</v>
      </c>
      <c r="K21" s="16">
        <v>0</v>
      </c>
      <c r="L21" s="15">
        <v>0</v>
      </c>
      <c r="M21" s="25">
        <v>0</v>
      </c>
    </row>
    <row r="22" spans="1:13" x14ac:dyDescent="0.2">
      <c r="A22" s="26" t="s">
        <v>17</v>
      </c>
      <c r="B22" s="19">
        <v>64.603999999999999</v>
      </c>
      <c r="C22" s="20">
        <v>307.63462500000003</v>
      </c>
      <c r="D22" s="19">
        <v>180.63499999999999</v>
      </c>
      <c r="E22" s="20">
        <v>625.92975000000001</v>
      </c>
      <c r="F22" s="19">
        <v>0</v>
      </c>
      <c r="G22" s="21">
        <v>0</v>
      </c>
      <c r="H22" s="27">
        <v>0</v>
      </c>
      <c r="I22" s="28">
        <v>0</v>
      </c>
      <c r="J22" s="27">
        <v>0</v>
      </c>
      <c r="K22" s="28">
        <v>0</v>
      </c>
      <c r="L22" s="27">
        <v>0</v>
      </c>
      <c r="M22" s="29">
        <v>0</v>
      </c>
    </row>
    <row r="23" spans="1:13" x14ac:dyDescent="0.2">
      <c r="A23" s="26" t="s">
        <v>18</v>
      </c>
      <c r="B23" s="19">
        <v>0</v>
      </c>
      <c r="C23" s="20">
        <v>0</v>
      </c>
      <c r="D23" s="19">
        <v>3115.9009999999998</v>
      </c>
      <c r="E23" s="20">
        <v>14998.86225</v>
      </c>
      <c r="F23" s="19">
        <v>168.934</v>
      </c>
      <c r="G23" s="21">
        <v>662.61599999999999</v>
      </c>
      <c r="H23" s="27">
        <v>0</v>
      </c>
      <c r="I23" s="28">
        <v>0</v>
      </c>
      <c r="J23" s="27">
        <v>368.238</v>
      </c>
      <c r="K23" s="28">
        <v>1698.050162</v>
      </c>
      <c r="L23" s="27">
        <v>0</v>
      </c>
      <c r="M23" s="29">
        <v>0</v>
      </c>
    </row>
    <row r="24" spans="1:13" x14ac:dyDescent="0.2">
      <c r="A24" s="26" t="s">
        <v>19</v>
      </c>
      <c r="B24" s="19">
        <v>0</v>
      </c>
      <c r="C24" s="20">
        <v>0</v>
      </c>
      <c r="D24" s="19">
        <v>2320.643</v>
      </c>
      <c r="E24" s="20">
        <v>9532.9243939999997</v>
      </c>
      <c r="F24" s="19">
        <v>0</v>
      </c>
      <c r="G24" s="21">
        <v>0</v>
      </c>
      <c r="H24" s="27">
        <v>0</v>
      </c>
      <c r="I24" s="28">
        <v>0</v>
      </c>
      <c r="J24" s="27">
        <v>464.68799999999999</v>
      </c>
      <c r="K24" s="28">
        <v>2020.7982059999999</v>
      </c>
      <c r="L24" s="27">
        <v>0</v>
      </c>
      <c r="M24" s="29">
        <v>0</v>
      </c>
    </row>
    <row r="25" spans="1:13" x14ac:dyDescent="0.2">
      <c r="A25" s="26" t="s">
        <v>20</v>
      </c>
      <c r="B25" s="19">
        <v>0</v>
      </c>
      <c r="C25" s="20">
        <v>0</v>
      </c>
      <c r="D25" s="19">
        <v>681.68399999999997</v>
      </c>
      <c r="E25" s="20">
        <v>3443.7251249999999</v>
      </c>
      <c r="F25" s="19">
        <v>0</v>
      </c>
      <c r="G25" s="21">
        <v>0</v>
      </c>
      <c r="H25" s="27">
        <v>0</v>
      </c>
      <c r="I25" s="28">
        <v>0</v>
      </c>
      <c r="J25" s="27">
        <v>225.12299999999999</v>
      </c>
      <c r="K25" s="28">
        <v>762.98397</v>
      </c>
      <c r="L25" s="27">
        <v>0</v>
      </c>
      <c r="M25" s="29">
        <v>0</v>
      </c>
    </row>
    <row r="26" spans="1:13" x14ac:dyDescent="0.2">
      <c r="A26" s="26" t="s">
        <v>21</v>
      </c>
      <c r="B26" s="19">
        <v>0</v>
      </c>
      <c r="C26" s="20">
        <v>0</v>
      </c>
      <c r="D26" s="19">
        <v>5564.3140000000003</v>
      </c>
      <c r="E26" s="20">
        <v>30002.445164000001</v>
      </c>
      <c r="F26" s="19">
        <v>0</v>
      </c>
      <c r="G26" s="21">
        <v>0</v>
      </c>
      <c r="H26" s="27">
        <v>0</v>
      </c>
      <c r="I26" s="28">
        <v>0</v>
      </c>
      <c r="J26" s="27">
        <v>0</v>
      </c>
      <c r="K26" s="28">
        <v>0</v>
      </c>
      <c r="L26" s="27">
        <v>0</v>
      </c>
      <c r="M26" s="29">
        <v>0</v>
      </c>
    </row>
    <row r="27" spans="1:13" x14ac:dyDescent="0.2">
      <c r="A27" s="26" t="s">
        <v>22</v>
      </c>
      <c r="B27" s="19">
        <v>0</v>
      </c>
      <c r="C27" s="20">
        <v>0</v>
      </c>
      <c r="D27" s="19">
        <v>2044.7090000000001</v>
      </c>
      <c r="E27" s="20">
        <v>7903.288125</v>
      </c>
      <c r="F27" s="19">
        <v>0</v>
      </c>
      <c r="G27" s="21">
        <v>0</v>
      </c>
      <c r="H27" s="27">
        <v>0</v>
      </c>
      <c r="I27" s="28">
        <v>0</v>
      </c>
      <c r="J27" s="27">
        <v>0</v>
      </c>
      <c r="K27" s="28">
        <v>0</v>
      </c>
      <c r="L27" s="27">
        <v>0</v>
      </c>
      <c r="M27" s="29">
        <v>0</v>
      </c>
    </row>
    <row r="28" spans="1:13" x14ac:dyDescent="0.2">
      <c r="A28" s="26" t="s">
        <v>23</v>
      </c>
      <c r="B28" s="19">
        <v>767.02700000000004</v>
      </c>
      <c r="C28" s="20">
        <v>4778.2496250000004</v>
      </c>
      <c r="D28" s="19">
        <v>2925.22</v>
      </c>
      <c r="E28" s="20">
        <v>14215.747499999999</v>
      </c>
      <c r="F28" s="19">
        <v>0</v>
      </c>
      <c r="G28" s="21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30">
        <v>0</v>
      </c>
    </row>
    <row r="29" spans="1:13" x14ac:dyDescent="0.2">
      <c r="A29" s="26" t="s">
        <v>24</v>
      </c>
      <c r="B29" s="19">
        <v>284.13799999999998</v>
      </c>
      <c r="C29" s="20">
        <v>1427.2874999999999</v>
      </c>
      <c r="D29" s="19">
        <v>1057.133</v>
      </c>
      <c r="E29" s="20">
        <v>4514.9303749999999</v>
      </c>
      <c r="F29" s="19">
        <v>48.539000000000001</v>
      </c>
      <c r="G29" s="21">
        <v>228.93899999999999</v>
      </c>
      <c r="H29" s="19">
        <v>136.97399999999999</v>
      </c>
      <c r="I29" s="20">
        <v>698.95569999999998</v>
      </c>
      <c r="J29" s="19">
        <v>118.488</v>
      </c>
      <c r="K29" s="20">
        <v>505.47792500000003</v>
      </c>
      <c r="L29" s="19">
        <v>0</v>
      </c>
      <c r="M29" s="30">
        <v>0</v>
      </c>
    </row>
    <row r="30" spans="1:13" x14ac:dyDescent="0.2">
      <c r="A30" s="26" t="s">
        <v>25</v>
      </c>
      <c r="B30" s="19">
        <v>367.85199999999998</v>
      </c>
      <c r="C30" s="20">
        <v>2042.994375</v>
      </c>
      <c r="D30" s="19">
        <v>681.26499999999999</v>
      </c>
      <c r="E30" s="20">
        <v>3274.3867500000001</v>
      </c>
      <c r="F30" s="19">
        <v>0</v>
      </c>
      <c r="G30" s="3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30">
        <v>0</v>
      </c>
    </row>
    <row r="31" spans="1:13" x14ac:dyDescent="0.2">
      <c r="A31" s="26" t="s">
        <v>26</v>
      </c>
      <c r="B31" s="19">
        <v>132.768</v>
      </c>
      <c r="C31" s="20">
        <v>802.35225000000003</v>
      </c>
      <c r="D31" s="19">
        <v>818.94500000000005</v>
      </c>
      <c r="E31" s="20">
        <v>2841.2493749999999</v>
      </c>
      <c r="F31" s="19">
        <v>0</v>
      </c>
      <c r="G31" s="21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30">
        <v>0</v>
      </c>
    </row>
    <row r="32" spans="1:13" x14ac:dyDescent="0.2">
      <c r="A32" s="26" t="s">
        <v>27</v>
      </c>
      <c r="B32" s="19">
        <v>737.35299999999995</v>
      </c>
      <c r="C32" s="20">
        <v>3771.7987499999999</v>
      </c>
      <c r="D32" s="19">
        <v>375.81700000000001</v>
      </c>
      <c r="E32" s="20">
        <v>1464.0907500000001</v>
      </c>
      <c r="F32" s="19">
        <v>0</v>
      </c>
      <c r="G32" s="30">
        <v>0</v>
      </c>
      <c r="H32" s="19">
        <v>0</v>
      </c>
      <c r="I32" s="20">
        <v>0</v>
      </c>
      <c r="J32" s="19">
        <v>0</v>
      </c>
      <c r="K32" s="20">
        <v>0</v>
      </c>
      <c r="L32" s="19">
        <v>0</v>
      </c>
      <c r="M32" s="30">
        <v>0</v>
      </c>
    </row>
    <row r="33" spans="1:13" x14ac:dyDescent="0.2">
      <c r="A33" s="26" t="s">
        <v>28</v>
      </c>
      <c r="B33" s="19">
        <v>0</v>
      </c>
      <c r="C33" s="20">
        <v>0</v>
      </c>
      <c r="D33" s="19">
        <v>0</v>
      </c>
      <c r="E33" s="20">
        <v>0</v>
      </c>
      <c r="F33" s="19">
        <v>0</v>
      </c>
      <c r="G33" s="20">
        <v>0</v>
      </c>
      <c r="H33" s="19">
        <v>0</v>
      </c>
      <c r="I33" s="20">
        <v>0</v>
      </c>
      <c r="J33" s="19">
        <v>0</v>
      </c>
      <c r="K33" s="20">
        <v>0</v>
      </c>
      <c r="L33" s="19">
        <v>0</v>
      </c>
      <c r="M33" s="30">
        <v>0</v>
      </c>
    </row>
    <row r="34" spans="1:13" x14ac:dyDescent="0.2">
      <c r="A34" s="26" t="s">
        <v>29</v>
      </c>
      <c r="B34" s="19">
        <v>25.029</v>
      </c>
      <c r="C34" s="20">
        <v>234.20362499999999</v>
      </c>
      <c r="D34" s="19">
        <v>377.19799999999998</v>
      </c>
      <c r="E34" s="20">
        <v>1899.5615</v>
      </c>
      <c r="F34" s="19">
        <v>0.23400000000000001</v>
      </c>
      <c r="G34" s="21">
        <v>2.1999999999999999E-2</v>
      </c>
      <c r="H34" s="19">
        <v>0</v>
      </c>
      <c r="I34" s="20">
        <v>0</v>
      </c>
      <c r="J34" s="19">
        <v>0</v>
      </c>
      <c r="K34" s="20">
        <v>0</v>
      </c>
      <c r="L34" s="19">
        <v>0</v>
      </c>
      <c r="M34" s="30">
        <v>0</v>
      </c>
    </row>
    <row r="35" spans="1:13" s="52" customFormat="1" x14ac:dyDescent="0.2">
      <c r="A35" s="53" t="s">
        <v>6</v>
      </c>
      <c r="B35" s="59">
        <f t="shared" ref="B35:M35" si="3">SUM(B21:B34)</f>
        <v>2378.7710000000002</v>
      </c>
      <c r="C35" s="60">
        <f t="shared" si="3"/>
        <v>13364.52075</v>
      </c>
      <c r="D35" s="59">
        <f t="shared" si="3"/>
        <v>20143.464</v>
      </c>
      <c r="E35" s="60">
        <f t="shared" si="3"/>
        <v>94717.141058000008</v>
      </c>
      <c r="F35" s="59">
        <f t="shared" si="3"/>
        <v>217.70700000000002</v>
      </c>
      <c r="G35" s="61">
        <f t="shared" si="3"/>
        <v>891.577</v>
      </c>
      <c r="H35" s="59">
        <f t="shared" si="3"/>
        <v>136.97399999999999</v>
      </c>
      <c r="I35" s="60">
        <f t="shared" si="3"/>
        <v>698.95569999999998</v>
      </c>
      <c r="J35" s="59">
        <f t="shared" si="3"/>
        <v>1176.537</v>
      </c>
      <c r="K35" s="60">
        <f t="shared" si="3"/>
        <v>4987.3102630000003</v>
      </c>
      <c r="L35" s="59">
        <f t="shared" si="3"/>
        <v>0</v>
      </c>
      <c r="M35" s="61">
        <f t="shared" si="3"/>
        <v>0</v>
      </c>
    </row>
    <row r="38" spans="1:13" s="62" customFormat="1" ht="14.25" customHeight="1" x14ac:dyDescent="0.25">
      <c r="A38" s="51" t="s">
        <v>7</v>
      </c>
    </row>
    <row r="39" spans="1:13" s="34" customFormat="1" ht="12" x14ac:dyDescent="0.2">
      <c r="A39" s="34" t="s">
        <v>8</v>
      </c>
    </row>
    <row r="40" spans="1:13" s="34" customFormat="1" ht="12" x14ac:dyDescent="0.2">
      <c r="A40" s="35" t="s">
        <v>9</v>
      </c>
    </row>
    <row r="41" spans="1:13" s="34" customFormat="1" ht="12" x14ac:dyDescent="0.2">
      <c r="A41" s="35" t="s">
        <v>10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A6" sqref="A6"/>
    </sheetView>
  </sheetViews>
  <sheetFormatPr baseColWidth="10" defaultRowHeight="12.75" x14ac:dyDescent="0.2"/>
  <cols>
    <col min="1" max="1" width="38.140625" style="8" customWidth="1"/>
    <col min="2" max="16384" width="11.42578125" style="8"/>
  </cols>
  <sheetData>
    <row r="1" spans="1:9" s="42" customFormat="1" ht="27.75" x14ac:dyDescent="0.4">
      <c r="A1" s="39" t="s">
        <v>30</v>
      </c>
      <c r="B1" s="40"/>
      <c r="C1" s="40"/>
      <c r="D1" s="40"/>
      <c r="E1" s="41"/>
      <c r="F1" s="41"/>
      <c r="G1" s="41"/>
      <c r="H1" s="41"/>
      <c r="I1" s="41"/>
    </row>
    <row r="2" spans="1:9" s="50" customFormat="1" ht="18" x14ac:dyDescent="0.25">
      <c r="A2" s="47" t="s">
        <v>14</v>
      </c>
      <c r="B2" s="48"/>
      <c r="C2" s="48"/>
      <c r="D2" s="48"/>
      <c r="E2" s="49"/>
      <c r="F2" s="49"/>
      <c r="G2" s="49"/>
      <c r="H2" s="49"/>
      <c r="I2" s="49"/>
    </row>
    <row r="3" spans="1:9" s="5" customFormat="1" x14ac:dyDescent="0.2">
      <c r="A3" s="2"/>
      <c r="B3" s="3"/>
      <c r="C3" s="3"/>
      <c r="D3" s="3"/>
      <c r="E3" s="4"/>
      <c r="F3" s="4"/>
      <c r="G3" s="4"/>
      <c r="H3" s="4"/>
      <c r="I3" s="4"/>
    </row>
    <row r="4" spans="1:9" s="5" customFormat="1" x14ac:dyDescent="0.2">
      <c r="A4" s="1" t="s">
        <v>0</v>
      </c>
      <c r="B4" s="3"/>
      <c r="C4" s="3"/>
      <c r="D4" s="3"/>
      <c r="E4" s="4"/>
      <c r="F4" s="4"/>
      <c r="G4" s="4"/>
      <c r="H4" s="4"/>
      <c r="I4" s="4"/>
    </row>
    <row r="5" spans="1:9" x14ac:dyDescent="0.2">
      <c r="A5" s="1" t="s">
        <v>55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/>
    </row>
    <row r="8" spans="1:9" s="52" customFormat="1" ht="15.75" x14ac:dyDescent="0.25">
      <c r="A8" s="51" t="s">
        <v>38</v>
      </c>
    </row>
    <row r="9" spans="1:9" ht="15" x14ac:dyDescent="0.2">
      <c r="A9" s="10"/>
      <c r="B9" s="11" t="s">
        <v>6</v>
      </c>
      <c r="C9" s="12"/>
      <c r="D9" s="12"/>
      <c r="E9" s="12"/>
      <c r="F9" s="12"/>
      <c r="G9" s="13"/>
    </row>
    <row r="10" spans="1:9" x14ac:dyDescent="0.2">
      <c r="B10" s="11" t="s">
        <v>1</v>
      </c>
      <c r="C10" s="13"/>
      <c r="D10" s="11" t="s">
        <v>2</v>
      </c>
      <c r="E10" s="13"/>
      <c r="F10" s="11" t="s">
        <v>3</v>
      </c>
      <c r="G10" s="13"/>
    </row>
    <row r="11" spans="1:9" s="52" customFormat="1" x14ac:dyDescent="0.2">
      <c r="A11" s="53" t="s">
        <v>13</v>
      </c>
      <c r="B11" s="54" t="s">
        <v>4</v>
      </c>
      <c r="C11" s="55" t="s">
        <v>5</v>
      </c>
      <c r="D11" s="56" t="s">
        <v>4</v>
      </c>
      <c r="E11" s="57" t="s">
        <v>5</v>
      </c>
      <c r="F11" s="54" t="s">
        <v>4</v>
      </c>
      <c r="G11" s="58" t="s">
        <v>5</v>
      </c>
    </row>
    <row r="12" spans="1:9" x14ac:dyDescent="0.2">
      <c r="A12" s="14" t="s">
        <v>11</v>
      </c>
      <c r="B12" s="15">
        <f t="shared" ref="B12:G12" si="0">B35</f>
        <v>819.45500000000004</v>
      </c>
      <c r="C12" s="16">
        <f t="shared" si="0"/>
        <v>4962.6483750000007</v>
      </c>
      <c r="D12" s="15">
        <f t="shared" si="0"/>
        <v>24105.258999999998</v>
      </c>
      <c r="E12" s="16">
        <f t="shared" si="0"/>
        <v>115055.689277</v>
      </c>
      <c r="F12" s="15">
        <f t="shared" si="0"/>
        <v>21.922000000000001</v>
      </c>
      <c r="G12" s="17">
        <f t="shared" si="0"/>
        <v>96.480625000000003</v>
      </c>
    </row>
    <row r="13" spans="1:9" x14ac:dyDescent="0.2">
      <c r="A13" s="18" t="s">
        <v>12</v>
      </c>
      <c r="B13" s="19">
        <f t="shared" ref="B13:G13" si="1">H35</f>
        <v>0</v>
      </c>
      <c r="C13" s="20">
        <f t="shared" si="1"/>
        <v>0</v>
      </c>
      <c r="D13" s="19">
        <f t="shared" si="1"/>
        <v>1772.2350000000001</v>
      </c>
      <c r="E13" s="20">
        <f t="shared" si="1"/>
        <v>5802.391036</v>
      </c>
      <c r="F13" s="19">
        <f t="shared" si="1"/>
        <v>6.3E-2</v>
      </c>
      <c r="G13" s="21">
        <f t="shared" si="1"/>
        <v>7.0000000000000007E-2</v>
      </c>
    </row>
    <row r="14" spans="1:9" s="52" customFormat="1" x14ac:dyDescent="0.2">
      <c r="A14" s="53" t="s">
        <v>6</v>
      </c>
      <c r="B14" s="59">
        <f t="shared" ref="B14:G14" si="2">SUM(B12:B13)</f>
        <v>819.45500000000004</v>
      </c>
      <c r="C14" s="60">
        <f t="shared" si="2"/>
        <v>4962.6483750000007</v>
      </c>
      <c r="D14" s="59">
        <f t="shared" si="2"/>
        <v>25877.493999999999</v>
      </c>
      <c r="E14" s="60">
        <f t="shared" si="2"/>
        <v>120858.080313</v>
      </c>
      <c r="F14" s="59">
        <f t="shared" si="2"/>
        <v>21.984999999999999</v>
      </c>
      <c r="G14" s="61">
        <f t="shared" si="2"/>
        <v>96.550624999999997</v>
      </c>
    </row>
    <row r="17" spans="1:13" s="52" customFormat="1" ht="15.75" x14ac:dyDescent="0.25">
      <c r="A17" s="51" t="s">
        <v>50</v>
      </c>
    </row>
    <row r="18" spans="1:13" ht="15" x14ac:dyDescent="0.2">
      <c r="A18" s="10"/>
      <c r="B18" s="22" t="s">
        <v>11</v>
      </c>
      <c r="C18" s="23"/>
      <c r="D18" s="23"/>
      <c r="E18" s="23"/>
      <c r="F18" s="23"/>
      <c r="G18" s="24"/>
      <c r="H18" s="22" t="s">
        <v>12</v>
      </c>
      <c r="I18" s="23"/>
      <c r="J18" s="23"/>
      <c r="K18" s="23"/>
      <c r="L18" s="23"/>
      <c r="M18" s="24"/>
    </row>
    <row r="19" spans="1:13" x14ac:dyDescent="0.2">
      <c r="B19" s="11" t="s">
        <v>1</v>
      </c>
      <c r="C19" s="13"/>
      <c r="D19" s="11" t="s">
        <v>2</v>
      </c>
      <c r="E19" s="13"/>
      <c r="F19" s="11" t="s">
        <v>3</v>
      </c>
      <c r="G19" s="13"/>
      <c r="H19" s="11" t="s">
        <v>1</v>
      </c>
      <c r="I19" s="13"/>
      <c r="J19" s="11" t="s">
        <v>2</v>
      </c>
      <c r="K19" s="13"/>
      <c r="L19" s="11" t="s">
        <v>3</v>
      </c>
      <c r="M19" s="13"/>
    </row>
    <row r="20" spans="1:13" s="52" customFormat="1" x14ac:dyDescent="0.2">
      <c r="A20" s="53" t="s">
        <v>15</v>
      </c>
      <c r="B20" s="54" t="s">
        <v>4</v>
      </c>
      <c r="C20" s="55" t="s">
        <v>5</v>
      </c>
      <c r="D20" s="56" t="s">
        <v>4</v>
      </c>
      <c r="E20" s="57" t="s">
        <v>5</v>
      </c>
      <c r="F20" s="54" t="s">
        <v>4</v>
      </c>
      <c r="G20" s="58" t="s">
        <v>5</v>
      </c>
      <c r="H20" s="54" t="s">
        <v>4</v>
      </c>
      <c r="I20" s="55" t="s">
        <v>5</v>
      </c>
      <c r="J20" s="56" t="s">
        <v>4</v>
      </c>
      <c r="K20" s="57" t="s">
        <v>5</v>
      </c>
      <c r="L20" s="54" t="s">
        <v>4</v>
      </c>
      <c r="M20" s="58" t="s">
        <v>5</v>
      </c>
    </row>
    <row r="21" spans="1:13" x14ac:dyDescent="0.2">
      <c r="A21" s="14" t="s">
        <v>16</v>
      </c>
      <c r="B21" s="15">
        <v>0</v>
      </c>
      <c r="C21" s="16">
        <v>0</v>
      </c>
      <c r="D21" s="15">
        <v>0</v>
      </c>
      <c r="E21" s="16">
        <v>0</v>
      </c>
      <c r="F21" s="15">
        <v>0</v>
      </c>
      <c r="G21" s="25">
        <v>0</v>
      </c>
      <c r="H21" s="15">
        <v>0</v>
      </c>
      <c r="I21" s="16">
        <v>0</v>
      </c>
      <c r="J21" s="15">
        <v>0</v>
      </c>
      <c r="K21" s="16">
        <v>0</v>
      </c>
      <c r="L21" s="15">
        <v>0</v>
      </c>
      <c r="M21" s="25">
        <v>0</v>
      </c>
    </row>
    <row r="22" spans="1:13" x14ac:dyDescent="0.2">
      <c r="A22" s="26" t="s">
        <v>17</v>
      </c>
      <c r="B22" s="19">
        <v>0</v>
      </c>
      <c r="C22" s="20">
        <v>0</v>
      </c>
      <c r="D22" s="19">
        <v>50.954999999999998</v>
      </c>
      <c r="E22" s="20">
        <v>223.53637499999999</v>
      </c>
      <c r="F22" s="19">
        <v>0</v>
      </c>
      <c r="G22" s="21">
        <v>0</v>
      </c>
      <c r="H22" s="27">
        <v>0</v>
      </c>
      <c r="I22" s="28">
        <v>0</v>
      </c>
      <c r="J22" s="27">
        <v>0</v>
      </c>
      <c r="K22" s="28">
        <v>0</v>
      </c>
      <c r="L22" s="27">
        <v>0</v>
      </c>
      <c r="M22" s="29">
        <v>0</v>
      </c>
    </row>
    <row r="23" spans="1:13" x14ac:dyDescent="0.2">
      <c r="A23" s="26" t="s">
        <v>18</v>
      </c>
      <c r="B23" s="19">
        <v>0</v>
      </c>
      <c r="C23" s="20">
        <v>0</v>
      </c>
      <c r="D23" s="19">
        <v>2855.424</v>
      </c>
      <c r="E23" s="20">
        <v>13439.767625</v>
      </c>
      <c r="F23" s="19">
        <v>0</v>
      </c>
      <c r="G23" s="21">
        <v>0</v>
      </c>
      <c r="H23" s="27">
        <v>0</v>
      </c>
      <c r="I23" s="28">
        <v>0</v>
      </c>
      <c r="J23" s="27">
        <v>0</v>
      </c>
      <c r="K23" s="28">
        <v>0</v>
      </c>
      <c r="L23" s="27">
        <v>0</v>
      </c>
      <c r="M23" s="29">
        <v>0</v>
      </c>
    </row>
    <row r="24" spans="1:13" x14ac:dyDescent="0.2">
      <c r="A24" s="26" t="s">
        <v>19</v>
      </c>
      <c r="B24" s="19">
        <v>0</v>
      </c>
      <c r="C24" s="20">
        <v>0</v>
      </c>
      <c r="D24" s="19">
        <v>2752.4760000000001</v>
      </c>
      <c r="E24" s="20">
        <v>11287.355250000001</v>
      </c>
      <c r="F24" s="19">
        <v>0</v>
      </c>
      <c r="G24" s="21">
        <v>0</v>
      </c>
      <c r="H24" s="27">
        <v>0</v>
      </c>
      <c r="I24" s="28">
        <v>0</v>
      </c>
      <c r="J24" s="27">
        <v>1165.6790000000001</v>
      </c>
      <c r="K24" s="28">
        <v>3936.6748710000002</v>
      </c>
      <c r="L24" s="27">
        <v>0</v>
      </c>
      <c r="M24" s="29">
        <v>0</v>
      </c>
    </row>
    <row r="25" spans="1:13" x14ac:dyDescent="0.2">
      <c r="A25" s="26" t="s">
        <v>20</v>
      </c>
      <c r="B25" s="19">
        <v>10.298</v>
      </c>
      <c r="C25" s="20">
        <v>106.16849999999999</v>
      </c>
      <c r="D25" s="19">
        <v>982.69899999999996</v>
      </c>
      <c r="E25" s="20">
        <v>5021.9566249999998</v>
      </c>
      <c r="F25" s="19">
        <v>0</v>
      </c>
      <c r="G25" s="21">
        <v>0</v>
      </c>
      <c r="H25" s="27">
        <v>0</v>
      </c>
      <c r="I25" s="28">
        <v>0</v>
      </c>
      <c r="J25" s="27">
        <v>543.03</v>
      </c>
      <c r="K25" s="28">
        <v>1554.7396799999999</v>
      </c>
      <c r="L25" s="27">
        <v>0</v>
      </c>
      <c r="M25" s="29">
        <v>0</v>
      </c>
    </row>
    <row r="26" spans="1:13" x14ac:dyDescent="0.2">
      <c r="A26" s="26" t="s">
        <v>21</v>
      </c>
      <c r="B26" s="19">
        <v>0</v>
      </c>
      <c r="C26" s="20">
        <v>0</v>
      </c>
      <c r="D26" s="19">
        <v>6198.6329999999998</v>
      </c>
      <c r="E26" s="20">
        <v>31858.108907999998</v>
      </c>
      <c r="F26" s="19">
        <v>0</v>
      </c>
      <c r="G26" s="21">
        <v>0</v>
      </c>
      <c r="H26" s="27">
        <v>0</v>
      </c>
      <c r="I26" s="28">
        <v>0</v>
      </c>
      <c r="J26" s="27">
        <v>0</v>
      </c>
      <c r="K26" s="28">
        <v>0</v>
      </c>
      <c r="L26" s="27">
        <v>0</v>
      </c>
      <c r="M26" s="29">
        <v>0</v>
      </c>
    </row>
    <row r="27" spans="1:13" x14ac:dyDescent="0.2">
      <c r="A27" s="26" t="s">
        <v>22</v>
      </c>
      <c r="B27" s="19">
        <v>0</v>
      </c>
      <c r="C27" s="20">
        <v>0</v>
      </c>
      <c r="D27" s="19">
        <v>1416.857</v>
      </c>
      <c r="E27" s="20">
        <v>6240.0026250000001</v>
      </c>
      <c r="F27" s="19">
        <v>0</v>
      </c>
      <c r="G27" s="21">
        <v>0</v>
      </c>
      <c r="H27" s="27">
        <v>0</v>
      </c>
      <c r="I27" s="28">
        <v>0</v>
      </c>
      <c r="J27" s="27">
        <v>0</v>
      </c>
      <c r="K27" s="28">
        <v>0</v>
      </c>
      <c r="L27" s="27">
        <v>0</v>
      </c>
      <c r="M27" s="29">
        <v>0</v>
      </c>
    </row>
    <row r="28" spans="1:13" x14ac:dyDescent="0.2">
      <c r="A28" s="26" t="s">
        <v>23</v>
      </c>
      <c r="B28" s="19">
        <v>0</v>
      </c>
      <c r="C28" s="20">
        <v>0</v>
      </c>
      <c r="D28" s="19">
        <v>4104.951</v>
      </c>
      <c r="E28" s="20">
        <v>22032.811125</v>
      </c>
      <c r="F28" s="19">
        <v>0</v>
      </c>
      <c r="G28" s="21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30">
        <v>0</v>
      </c>
    </row>
    <row r="29" spans="1:13" x14ac:dyDescent="0.2">
      <c r="A29" s="26" t="s">
        <v>24</v>
      </c>
      <c r="B29" s="19">
        <v>115.355</v>
      </c>
      <c r="C29" s="20">
        <v>669.81487500000003</v>
      </c>
      <c r="D29" s="19">
        <v>1986.085</v>
      </c>
      <c r="E29" s="20">
        <v>9522.5942439999999</v>
      </c>
      <c r="F29" s="19">
        <v>0</v>
      </c>
      <c r="G29" s="30">
        <v>0</v>
      </c>
      <c r="H29" s="19">
        <v>0</v>
      </c>
      <c r="I29" s="20">
        <v>0</v>
      </c>
      <c r="J29" s="19">
        <v>0</v>
      </c>
      <c r="K29" s="20">
        <v>0</v>
      </c>
      <c r="L29" s="19">
        <v>0</v>
      </c>
      <c r="M29" s="30">
        <v>0</v>
      </c>
    </row>
    <row r="30" spans="1:13" x14ac:dyDescent="0.2">
      <c r="A30" s="26" t="s">
        <v>25</v>
      </c>
      <c r="B30" s="19">
        <v>0</v>
      </c>
      <c r="C30" s="20">
        <v>0</v>
      </c>
      <c r="D30" s="19">
        <v>1092.175</v>
      </c>
      <c r="E30" s="20">
        <v>4981.4988750000002</v>
      </c>
      <c r="F30" s="19">
        <v>21.52</v>
      </c>
      <c r="G30" s="21">
        <v>96.476624999999999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30">
        <v>0</v>
      </c>
    </row>
    <row r="31" spans="1:13" x14ac:dyDescent="0.2">
      <c r="A31" s="26" t="s">
        <v>26</v>
      </c>
      <c r="B31" s="19">
        <v>12.022</v>
      </c>
      <c r="C31" s="20">
        <v>73.98</v>
      </c>
      <c r="D31" s="19">
        <v>1489.328</v>
      </c>
      <c r="E31" s="20">
        <v>5810.1210000000001</v>
      </c>
      <c r="F31" s="19">
        <v>0</v>
      </c>
      <c r="G31" s="21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30">
        <v>0</v>
      </c>
    </row>
    <row r="32" spans="1:13" x14ac:dyDescent="0.2">
      <c r="A32" s="26" t="s">
        <v>27</v>
      </c>
      <c r="B32" s="19">
        <v>662.76400000000001</v>
      </c>
      <c r="C32" s="20">
        <v>3861.9528749999999</v>
      </c>
      <c r="D32" s="19">
        <v>742.86300000000006</v>
      </c>
      <c r="E32" s="20">
        <v>2945.941875</v>
      </c>
      <c r="F32" s="19">
        <v>0</v>
      </c>
      <c r="G32" s="30">
        <v>0</v>
      </c>
      <c r="H32" s="19">
        <v>0</v>
      </c>
      <c r="I32" s="20">
        <v>0</v>
      </c>
      <c r="J32" s="19">
        <v>0</v>
      </c>
      <c r="K32" s="20">
        <v>0</v>
      </c>
      <c r="L32" s="19">
        <v>0</v>
      </c>
      <c r="M32" s="30">
        <v>0</v>
      </c>
    </row>
    <row r="33" spans="1:13" x14ac:dyDescent="0.2">
      <c r="A33" s="26" t="s">
        <v>28</v>
      </c>
      <c r="B33" s="19">
        <v>0</v>
      </c>
      <c r="C33" s="20">
        <v>0</v>
      </c>
      <c r="D33" s="19">
        <v>41.743000000000002</v>
      </c>
      <c r="E33" s="20">
        <v>151.15725</v>
      </c>
      <c r="F33" s="19">
        <v>0</v>
      </c>
      <c r="G33" s="30">
        <v>0</v>
      </c>
      <c r="H33" s="19">
        <v>0</v>
      </c>
      <c r="I33" s="20">
        <v>0</v>
      </c>
      <c r="J33" s="19">
        <v>0</v>
      </c>
      <c r="K33" s="20">
        <v>0</v>
      </c>
      <c r="L33" s="19">
        <v>0</v>
      </c>
      <c r="M33" s="30">
        <v>0</v>
      </c>
    </row>
    <row r="34" spans="1:13" x14ac:dyDescent="0.2">
      <c r="A34" s="26" t="s">
        <v>29</v>
      </c>
      <c r="B34" s="19">
        <v>19.015999999999998</v>
      </c>
      <c r="C34" s="20">
        <v>250.732125</v>
      </c>
      <c r="D34" s="19">
        <v>391.07</v>
      </c>
      <c r="E34" s="20">
        <v>1540.8375000000001</v>
      </c>
      <c r="F34" s="19">
        <v>0.40200000000000002</v>
      </c>
      <c r="G34" s="21">
        <v>4.0000000000000001E-3</v>
      </c>
      <c r="H34" s="19">
        <v>0</v>
      </c>
      <c r="I34" s="20">
        <v>0</v>
      </c>
      <c r="J34" s="19">
        <v>63.526000000000003</v>
      </c>
      <c r="K34" s="20">
        <v>310.97648500000003</v>
      </c>
      <c r="L34" s="19">
        <v>6.3E-2</v>
      </c>
      <c r="M34" s="21">
        <v>7.0000000000000007E-2</v>
      </c>
    </row>
    <row r="35" spans="1:13" s="52" customFormat="1" x14ac:dyDescent="0.2">
      <c r="A35" s="53" t="s">
        <v>6</v>
      </c>
      <c r="B35" s="59">
        <f t="shared" ref="B35:M35" si="3">SUM(B21:B34)</f>
        <v>819.45500000000004</v>
      </c>
      <c r="C35" s="60">
        <f t="shared" si="3"/>
        <v>4962.6483750000007</v>
      </c>
      <c r="D35" s="59">
        <f t="shared" si="3"/>
        <v>24105.258999999998</v>
      </c>
      <c r="E35" s="60">
        <f t="shared" si="3"/>
        <v>115055.689277</v>
      </c>
      <c r="F35" s="59">
        <f t="shared" si="3"/>
        <v>21.922000000000001</v>
      </c>
      <c r="G35" s="61">
        <f t="shared" si="3"/>
        <v>96.480625000000003</v>
      </c>
      <c r="H35" s="59">
        <f t="shared" si="3"/>
        <v>0</v>
      </c>
      <c r="I35" s="60">
        <f t="shared" si="3"/>
        <v>0</v>
      </c>
      <c r="J35" s="59">
        <f t="shared" si="3"/>
        <v>1772.2350000000001</v>
      </c>
      <c r="K35" s="60">
        <f t="shared" si="3"/>
        <v>5802.391036</v>
      </c>
      <c r="L35" s="59">
        <f t="shared" si="3"/>
        <v>6.3E-2</v>
      </c>
      <c r="M35" s="61">
        <f t="shared" si="3"/>
        <v>7.0000000000000007E-2</v>
      </c>
    </row>
    <row r="38" spans="1:13" s="62" customFormat="1" ht="14.25" customHeight="1" x14ac:dyDescent="0.25">
      <c r="A38" s="51" t="s">
        <v>7</v>
      </c>
    </row>
    <row r="39" spans="1:13" s="34" customFormat="1" ht="12" x14ac:dyDescent="0.2">
      <c r="A39" s="34" t="s">
        <v>8</v>
      </c>
    </row>
    <row r="40" spans="1:13" s="34" customFormat="1" ht="12" x14ac:dyDescent="0.2">
      <c r="A40" s="35" t="s">
        <v>9</v>
      </c>
    </row>
    <row r="41" spans="1:13" s="34" customFormat="1" ht="12" x14ac:dyDescent="0.2">
      <c r="A41" s="35" t="s">
        <v>10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A6" sqref="A6"/>
    </sheetView>
  </sheetViews>
  <sheetFormatPr baseColWidth="10" defaultRowHeight="12.75" x14ac:dyDescent="0.2"/>
  <cols>
    <col min="1" max="1" width="38.140625" style="8" customWidth="1"/>
    <col min="2" max="16384" width="11.42578125" style="8"/>
  </cols>
  <sheetData>
    <row r="1" spans="1:9" s="42" customFormat="1" ht="27.75" x14ac:dyDescent="0.4">
      <c r="A1" s="39" t="s">
        <v>30</v>
      </c>
      <c r="B1" s="40"/>
      <c r="C1" s="40"/>
      <c r="D1" s="40"/>
      <c r="E1" s="41"/>
      <c r="F1" s="41"/>
      <c r="G1" s="41"/>
      <c r="H1" s="41"/>
      <c r="I1" s="41"/>
    </row>
    <row r="2" spans="1:9" s="50" customFormat="1" ht="18" x14ac:dyDescent="0.25">
      <c r="A2" s="47" t="s">
        <v>14</v>
      </c>
      <c r="B2" s="48"/>
      <c r="C2" s="48"/>
      <c r="D2" s="48"/>
      <c r="E2" s="49"/>
      <c r="F2" s="49"/>
      <c r="G2" s="49"/>
      <c r="H2" s="49"/>
      <c r="I2" s="49"/>
    </row>
    <row r="3" spans="1:9" s="5" customFormat="1" x14ac:dyDescent="0.2">
      <c r="A3" s="2"/>
      <c r="B3" s="3"/>
      <c r="C3" s="3"/>
      <c r="D3" s="3"/>
      <c r="E3" s="4"/>
      <c r="F3" s="4"/>
      <c r="G3" s="4"/>
      <c r="H3" s="4"/>
      <c r="I3" s="4"/>
    </row>
    <row r="4" spans="1:9" s="5" customFormat="1" x14ac:dyDescent="0.2">
      <c r="A4" s="1" t="s">
        <v>0</v>
      </c>
      <c r="B4" s="3"/>
      <c r="C4" s="3"/>
      <c r="D4" s="3"/>
      <c r="E4" s="4"/>
      <c r="F4" s="4"/>
      <c r="G4" s="4"/>
      <c r="H4" s="4"/>
      <c r="I4" s="4"/>
    </row>
    <row r="5" spans="1:9" x14ac:dyDescent="0.2">
      <c r="A5" s="1" t="s">
        <v>55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/>
    </row>
    <row r="8" spans="1:9" s="52" customFormat="1" ht="15.75" x14ac:dyDescent="0.25">
      <c r="A8" s="51" t="s">
        <v>39</v>
      </c>
    </row>
    <row r="9" spans="1:9" ht="15" x14ac:dyDescent="0.2">
      <c r="A9" s="10"/>
      <c r="B9" s="11" t="s">
        <v>6</v>
      </c>
      <c r="C9" s="12"/>
      <c r="D9" s="12"/>
      <c r="E9" s="12"/>
      <c r="F9" s="12"/>
      <c r="G9" s="13"/>
    </row>
    <row r="10" spans="1:9" x14ac:dyDescent="0.2">
      <c r="B10" s="11" t="s">
        <v>1</v>
      </c>
      <c r="C10" s="13"/>
      <c r="D10" s="11" t="s">
        <v>2</v>
      </c>
      <c r="E10" s="13"/>
      <c r="F10" s="11" t="s">
        <v>3</v>
      </c>
      <c r="G10" s="13"/>
    </row>
    <row r="11" spans="1:9" s="52" customFormat="1" x14ac:dyDescent="0.2">
      <c r="A11" s="53" t="s">
        <v>13</v>
      </c>
      <c r="B11" s="54" t="s">
        <v>4</v>
      </c>
      <c r="C11" s="55" t="s">
        <v>5</v>
      </c>
      <c r="D11" s="56" t="s">
        <v>4</v>
      </c>
      <c r="E11" s="57" t="s">
        <v>5</v>
      </c>
      <c r="F11" s="54" t="s">
        <v>4</v>
      </c>
      <c r="G11" s="58" t="s">
        <v>5</v>
      </c>
    </row>
    <row r="12" spans="1:9" x14ac:dyDescent="0.2">
      <c r="A12" s="14" t="s">
        <v>11</v>
      </c>
      <c r="B12" s="15">
        <f t="shared" ref="B12:G12" si="0">B35</f>
        <v>323.98400000000004</v>
      </c>
      <c r="C12" s="16">
        <f t="shared" si="0"/>
        <v>2123.6687499999998</v>
      </c>
      <c r="D12" s="15">
        <f t="shared" si="0"/>
        <v>22128.292000000001</v>
      </c>
      <c r="E12" s="16">
        <f t="shared" si="0"/>
        <v>104713.388617</v>
      </c>
      <c r="F12" s="15">
        <f t="shared" si="0"/>
        <v>4.3940000000000001</v>
      </c>
      <c r="G12" s="17">
        <f t="shared" si="0"/>
        <v>0.78200000000000003</v>
      </c>
    </row>
    <row r="13" spans="1:9" x14ac:dyDescent="0.2">
      <c r="A13" s="18" t="s">
        <v>12</v>
      </c>
      <c r="B13" s="19">
        <f t="shared" ref="B13:G13" si="1">H35</f>
        <v>28.896999999999998</v>
      </c>
      <c r="C13" s="20">
        <f t="shared" si="1"/>
        <v>189.07110900000001</v>
      </c>
      <c r="D13" s="19">
        <f t="shared" si="1"/>
        <v>1705.597</v>
      </c>
      <c r="E13" s="20">
        <f t="shared" si="1"/>
        <v>5998.8496329999998</v>
      </c>
      <c r="F13" s="19">
        <f t="shared" si="1"/>
        <v>0</v>
      </c>
      <c r="G13" s="21">
        <f t="shared" si="1"/>
        <v>0</v>
      </c>
    </row>
    <row r="14" spans="1:9" s="52" customFormat="1" x14ac:dyDescent="0.2">
      <c r="A14" s="53" t="s">
        <v>6</v>
      </c>
      <c r="B14" s="59">
        <f t="shared" ref="B14:G14" si="2">SUM(B12:B13)</f>
        <v>352.88100000000003</v>
      </c>
      <c r="C14" s="60">
        <f t="shared" si="2"/>
        <v>2312.7398589999998</v>
      </c>
      <c r="D14" s="59">
        <f t="shared" si="2"/>
        <v>23833.889000000003</v>
      </c>
      <c r="E14" s="60">
        <f t="shared" si="2"/>
        <v>110712.23825000001</v>
      </c>
      <c r="F14" s="59">
        <f t="shared" si="2"/>
        <v>4.3940000000000001</v>
      </c>
      <c r="G14" s="61">
        <f t="shared" si="2"/>
        <v>0.78200000000000003</v>
      </c>
    </row>
    <row r="17" spans="1:13" s="52" customFormat="1" ht="15.75" x14ac:dyDescent="0.25">
      <c r="A17" s="51" t="s">
        <v>51</v>
      </c>
    </row>
    <row r="18" spans="1:13" ht="15" x14ac:dyDescent="0.2">
      <c r="A18" s="10"/>
      <c r="B18" s="22" t="s">
        <v>11</v>
      </c>
      <c r="C18" s="23"/>
      <c r="D18" s="23"/>
      <c r="E18" s="23"/>
      <c r="F18" s="23"/>
      <c r="G18" s="24"/>
      <c r="H18" s="22" t="s">
        <v>12</v>
      </c>
      <c r="I18" s="23"/>
      <c r="J18" s="23"/>
      <c r="K18" s="23"/>
      <c r="L18" s="23"/>
      <c r="M18" s="24"/>
    </row>
    <row r="19" spans="1:13" x14ac:dyDescent="0.2">
      <c r="B19" s="11" t="s">
        <v>1</v>
      </c>
      <c r="C19" s="13"/>
      <c r="D19" s="11" t="s">
        <v>2</v>
      </c>
      <c r="E19" s="13"/>
      <c r="F19" s="11" t="s">
        <v>3</v>
      </c>
      <c r="G19" s="13"/>
      <c r="H19" s="11" t="s">
        <v>1</v>
      </c>
      <c r="I19" s="13"/>
      <c r="J19" s="11" t="s">
        <v>2</v>
      </c>
      <c r="K19" s="13"/>
      <c r="L19" s="11" t="s">
        <v>3</v>
      </c>
      <c r="M19" s="13"/>
    </row>
    <row r="20" spans="1:13" s="52" customFormat="1" x14ac:dyDescent="0.2">
      <c r="A20" s="53" t="s">
        <v>15</v>
      </c>
      <c r="B20" s="54" t="s">
        <v>4</v>
      </c>
      <c r="C20" s="55" t="s">
        <v>5</v>
      </c>
      <c r="D20" s="56" t="s">
        <v>4</v>
      </c>
      <c r="E20" s="57" t="s">
        <v>5</v>
      </c>
      <c r="F20" s="54" t="s">
        <v>4</v>
      </c>
      <c r="G20" s="58" t="s">
        <v>5</v>
      </c>
      <c r="H20" s="54" t="s">
        <v>4</v>
      </c>
      <c r="I20" s="55" t="s">
        <v>5</v>
      </c>
      <c r="J20" s="56" t="s">
        <v>4</v>
      </c>
      <c r="K20" s="57" t="s">
        <v>5</v>
      </c>
      <c r="L20" s="54" t="s">
        <v>4</v>
      </c>
      <c r="M20" s="58" t="s">
        <v>5</v>
      </c>
    </row>
    <row r="21" spans="1:13" x14ac:dyDescent="0.2">
      <c r="A21" s="14" t="s">
        <v>16</v>
      </c>
      <c r="B21" s="15">
        <v>0</v>
      </c>
      <c r="C21" s="16">
        <v>0</v>
      </c>
      <c r="D21" s="15">
        <v>0</v>
      </c>
      <c r="E21" s="16">
        <v>0</v>
      </c>
      <c r="F21" s="15">
        <v>0</v>
      </c>
      <c r="G21" s="25">
        <v>0</v>
      </c>
      <c r="H21" s="15">
        <v>0</v>
      </c>
      <c r="I21" s="16">
        <v>0</v>
      </c>
      <c r="J21" s="15">
        <v>0</v>
      </c>
      <c r="K21" s="16">
        <v>0</v>
      </c>
      <c r="L21" s="15">
        <v>0</v>
      </c>
      <c r="M21" s="25">
        <v>0</v>
      </c>
    </row>
    <row r="22" spans="1:13" x14ac:dyDescent="0.2">
      <c r="A22" s="26" t="s">
        <v>17</v>
      </c>
      <c r="B22" s="19">
        <v>0</v>
      </c>
      <c r="C22" s="20">
        <v>0</v>
      </c>
      <c r="D22" s="19">
        <v>279.01600000000002</v>
      </c>
      <c r="E22" s="20">
        <v>1241.134875</v>
      </c>
      <c r="F22" s="19">
        <v>0</v>
      </c>
      <c r="G22" s="21">
        <v>0</v>
      </c>
      <c r="H22" s="27">
        <v>0</v>
      </c>
      <c r="I22" s="28">
        <v>0</v>
      </c>
      <c r="J22" s="27">
        <v>0</v>
      </c>
      <c r="K22" s="28">
        <v>0</v>
      </c>
      <c r="L22" s="27">
        <v>0</v>
      </c>
      <c r="M22" s="29">
        <v>0</v>
      </c>
    </row>
    <row r="23" spans="1:13" x14ac:dyDescent="0.2">
      <c r="A23" s="26" t="s">
        <v>18</v>
      </c>
      <c r="B23" s="19">
        <v>0</v>
      </c>
      <c r="C23" s="20">
        <v>0</v>
      </c>
      <c r="D23" s="19">
        <v>2399.9290000000001</v>
      </c>
      <c r="E23" s="20">
        <v>10176.52975</v>
      </c>
      <c r="F23" s="19">
        <v>0</v>
      </c>
      <c r="G23" s="21">
        <v>0</v>
      </c>
      <c r="H23" s="27">
        <v>0</v>
      </c>
      <c r="I23" s="28">
        <v>0</v>
      </c>
      <c r="J23" s="27">
        <v>40.994</v>
      </c>
      <c r="K23" s="28">
        <v>130.50684000000001</v>
      </c>
      <c r="L23" s="27">
        <v>0</v>
      </c>
      <c r="M23" s="29">
        <v>0</v>
      </c>
    </row>
    <row r="24" spans="1:13" x14ac:dyDescent="0.2">
      <c r="A24" s="26" t="s">
        <v>19</v>
      </c>
      <c r="B24" s="19">
        <v>0</v>
      </c>
      <c r="C24" s="20">
        <v>0</v>
      </c>
      <c r="D24" s="19">
        <v>1392.3040000000001</v>
      </c>
      <c r="E24" s="20">
        <v>5854.7655000000004</v>
      </c>
      <c r="F24" s="19">
        <v>0</v>
      </c>
      <c r="G24" s="21">
        <v>0</v>
      </c>
      <c r="H24" s="27">
        <v>0</v>
      </c>
      <c r="I24" s="28">
        <v>0</v>
      </c>
      <c r="J24" s="27">
        <v>1182.48</v>
      </c>
      <c r="K24" s="28">
        <v>4364.7383479999999</v>
      </c>
      <c r="L24" s="27">
        <v>0</v>
      </c>
      <c r="M24" s="29">
        <v>0</v>
      </c>
    </row>
    <row r="25" spans="1:13" x14ac:dyDescent="0.2">
      <c r="A25" s="26" t="s">
        <v>20</v>
      </c>
      <c r="B25" s="19">
        <v>33.225999999999999</v>
      </c>
      <c r="C25" s="20">
        <v>331.08974999999998</v>
      </c>
      <c r="D25" s="19">
        <v>1190.8800000000001</v>
      </c>
      <c r="E25" s="20">
        <v>5692.2706250000001</v>
      </c>
      <c r="F25" s="19">
        <v>0</v>
      </c>
      <c r="G25" s="21">
        <v>0</v>
      </c>
      <c r="H25" s="27">
        <v>0</v>
      </c>
      <c r="I25" s="28">
        <v>0</v>
      </c>
      <c r="J25" s="27">
        <v>390.74099999999999</v>
      </c>
      <c r="K25" s="28">
        <v>1134.2266400000001</v>
      </c>
      <c r="L25" s="27">
        <v>0</v>
      </c>
      <c r="M25" s="29">
        <v>0</v>
      </c>
    </row>
    <row r="26" spans="1:13" x14ac:dyDescent="0.2">
      <c r="A26" s="26" t="s">
        <v>21</v>
      </c>
      <c r="B26" s="19">
        <v>0</v>
      </c>
      <c r="C26" s="20">
        <v>0</v>
      </c>
      <c r="D26" s="19">
        <v>3603.442</v>
      </c>
      <c r="E26" s="20">
        <v>16928.924211000001</v>
      </c>
      <c r="F26" s="19">
        <v>0</v>
      </c>
      <c r="G26" s="21">
        <v>0</v>
      </c>
      <c r="H26" s="27">
        <v>0</v>
      </c>
      <c r="I26" s="28">
        <v>0</v>
      </c>
      <c r="J26" s="27">
        <v>91.382000000000005</v>
      </c>
      <c r="K26" s="28">
        <v>369.37780500000002</v>
      </c>
      <c r="L26" s="27">
        <v>0</v>
      </c>
      <c r="M26" s="29">
        <v>0</v>
      </c>
    </row>
    <row r="27" spans="1:13" x14ac:dyDescent="0.2">
      <c r="A27" s="26" t="s">
        <v>22</v>
      </c>
      <c r="B27" s="19">
        <v>0</v>
      </c>
      <c r="C27" s="20">
        <v>0</v>
      </c>
      <c r="D27" s="19">
        <v>2706.7689999999998</v>
      </c>
      <c r="E27" s="20">
        <v>11854.458000000001</v>
      </c>
      <c r="F27" s="19">
        <v>0</v>
      </c>
      <c r="G27" s="21">
        <v>0</v>
      </c>
      <c r="H27" s="27">
        <v>0</v>
      </c>
      <c r="I27" s="28">
        <v>0</v>
      </c>
      <c r="J27" s="27">
        <v>0</v>
      </c>
      <c r="K27" s="28">
        <v>0</v>
      </c>
      <c r="L27" s="27">
        <v>0</v>
      </c>
      <c r="M27" s="29">
        <v>0</v>
      </c>
    </row>
    <row r="28" spans="1:13" x14ac:dyDescent="0.2">
      <c r="A28" s="26" t="s">
        <v>23</v>
      </c>
      <c r="B28" s="19">
        <v>0</v>
      </c>
      <c r="C28" s="20">
        <v>0</v>
      </c>
      <c r="D28" s="19">
        <v>2753.4090000000001</v>
      </c>
      <c r="E28" s="20">
        <v>14867.612999999999</v>
      </c>
      <c r="F28" s="19">
        <v>0</v>
      </c>
      <c r="G28" s="21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30">
        <v>0</v>
      </c>
    </row>
    <row r="29" spans="1:13" x14ac:dyDescent="0.2">
      <c r="A29" s="26" t="s">
        <v>24</v>
      </c>
      <c r="B29" s="19">
        <v>0</v>
      </c>
      <c r="C29" s="20">
        <v>0</v>
      </c>
      <c r="D29" s="19">
        <v>2506.221</v>
      </c>
      <c r="E29" s="20">
        <v>12730.423406</v>
      </c>
      <c r="F29" s="19">
        <v>0</v>
      </c>
      <c r="G29" s="30">
        <v>0</v>
      </c>
      <c r="H29" s="19">
        <v>0</v>
      </c>
      <c r="I29" s="20">
        <v>0</v>
      </c>
      <c r="J29" s="19">
        <v>0</v>
      </c>
      <c r="K29" s="20">
        <v>0</v>
      </c>
      <c r="L29" s="19">
        <v>0</v>
      </c>
      <c r="M29" s="30">
        <v>0</v>
      </c>
    </row>
    <row r="30" spans="1:13" x14ac:dyDescent="0.2">
      <c r="A30" s="26" t="s">
        <v>25</v>
      </c>
      <c r="B30" s="19">
        <v>0</v>
      </c>
      <c r="C30" s="20">
        <v>0</v>
      </c>
      <c r="D30" s="19">
        <v>1871.6669999999999</v>
      </c>
      <c r="E30" s="20">
        <v>8957.8023749999993</v>
      </c>
      <c r="F30" s="19">
        <v>0</v>
      </c>
      <c r="G30" s="3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30">
        <v>0</v>
      </c>
    </row>
    <row r="31" spans="1:13" x14ac:dyDescent="0.2">
      <c r="A31" s="26" t="s">
        <v>26</v>
      </c>
      <c r="B31" s="19">
        <v>0</v>
      </c>
      <c r="C31" s="20">
        <v>0</v>
      </c>
      <c r="D31" s="19">
        <v>1833.1030000000001</v>
      </c>
      <c r="E31" s="20">
        <v>9084.9498750000002</v>
      </c>
      <c r="F31" s="19">
        <v>0</v>
      </c>
      <c r="G31" s="21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30">
        <v>0</v>
      </c>
    </row>
    <row r="32" spans="1:13" x14ac:dyDescent="0.2">
      <c r="A32" s="26" t="s">
        <v>27</v>
      </c>
      <c r="B32" s="19">
        <v>222.49</v>
      </c>
      <c r="C32" s="20">
        <v>1290.798</v>
      </c>
      <c r="D32" s="19">
        <v>945.40599999999995</v>
      </c>
      <c r="E32" s="20">
        <v>4146.2966249999999</v>
      </c>
      <c r="F32" s="19">
        <v>0</v>
      </c>
      <c r="G32" s="30">
        <v>0</v>
      </c>
      <c r="H32" s="19">
        <v>0</v>
      </c>
      <c r="I32" s="20">
        <v>0</v>
      </c>
      <c r="J32" s="19">
        <v>0</v>
      </c>
      <c r="K32" s="20">
        <v>0</v>
      </c>
      <c r="L32" s="19">
        <v>0</v>
      </c>
      <c r="M32" s="30">
        <v>0</v>
      </c>
    </row>
    <row r="33" spans="1:13" x14ac:dyDescent="0.2">
      <c r="A33" s="26" t="s">
        <v>28</v>
      </c>
      <c r="B33" s="19">
        <v>0</v>
      </c>
      <c r="C33" s="20">
        <v>0</v>
      </c>
      <c r="D33" s="19">
        <v>125.042</v>
      </c>
      <c r="E33" s="20">
        <v>523.43100000000004</v>
      </c>
      <c r="F33" s="19">
        <v>0</v>
      </c>
      <c r="G33" s="30">
        <v>0</v>
      </c>
      <c r="H33" s="19">
        <v>0</v>
      </c>
      <c r="I33" s="20">
        <v>0</v>
      </c>
      <c r="J33" s="19">
        <v>0</v>
      </c>
      <c r="K33" s="20">
        <v>0</v>
      </c>
      <c r="L33" s="19">
        <v>0</v>
      </c>
      <c r="M33" s="30">
        <v>0</v>
      </c>
    </row>
    <row r="34" spans="1:13" x14ac:dyDescent="0.2">
      <c r="A34" s="26" t="s">
        <v>29</v>
      </c>
      <c r="B34" s="19">
        <v>68.268000000000001</v>
      </c>
      <c r="C34" s="20">
        <v>501.78100000000001</v>
      </c>
      <c r="D34" s="19">
        <v>521.10400000000004</v>
      </c>
      <c r="E34" s="20">
        <v>2654.7893749999998</v>
      </c>
      <c r="F34" s="19">
        <v>4.3940000000000001</v>
      </c>
      <c r="G34" s="21">
        <v>0.78200000000000003</v>
      </c>
      <c r="H34" s="19">
        <v>28.896999999999998</v>
      </c>
      <c r="I34" s="20">
        <v>189.07110900000001</v>
      </c>
      <c r="J34" s="19">
        <v>0</v>
      </c>
      <c r="K34" s="20">
        <v>0</v>
      </c>
      <c r="L34" s="19">
        <v>0</v>
      </c>
      <c r="M34" s="30">
        <v>0</v>
      </c>
    </row>
    <row r="35" spans="1:13" s="52" customFormat="1" x14ac:dyDescent="0.2">
      <c r="A35" s="53" t="s">
        <v>6</v>
      </c>
      <c r="B35" s="59">
        <f t="shared" ref="B35:M35" si="3">SUM(B21:B34)</f>
        <v>323.98400000000004</v>
      </c>
      <c r="C35" s="60">
        <f t="shared" si="3"/>
        <v>2123.6687499999998</v>
      </c>
      <c r="D35" s="59">
        <f t="shared" si="3"/>
        <v>22128.292000000001</v>
      </c>
      <c r="E35" s="60">
        <f t="shared" si="3"/>
        <v>104713.388617</v>
      </c>
      <c r="F35" s="59">
        <f t="shared" si="3"/>
        <v>4.3940000000000001</v>
      </c>
      <c r="G35" s="61">
        <f t="shared" si="3"/>
        <v>0.78200000000000003</v>
      </c>
      <c r="H35" s="59">
        <f t="shared" si="3"/>
        <v>28.896999999999998</v>
      </c>
      <c r="I35" s="60">
        <f t="shared" si="3"/>
        <v>189.07110900000001</v>
      </c>
      <c r="J35" s="59">
        <f t="shared" si="3"/>
        <v>1705.597</v>
      </c>
      <c r="K35" s="60">
        <f t="shared" si="3"/>
        <v>5998.8496329999998</v>
      </c>
      <c r="L35" s="59">
        <f t="shared" si="3"/>
        <v>0</v>
      </c>
      <c r="M35" s="61">
        <f t="shared" si="3"/>
        <v>0</v>
      </c>
    </row>
    <row r="38" spans="1:13" s="62" customFormat="1" ht="14.25" customHeight="1" x14ac:dyDescent="0.25">
      <c r="A38" s="51" t="s">
        <v>7</v>
      </c>
    </row>
    <row r="39" spans="1:13" s="34" customFormat="1" ht="12" x14ac:dyDescent="0.2">
      <c r="A39" s="34" t="s">
        <v>8</v>
      </c>
    </row>
    <row r="40" spans="1:13" s="34" customFormat="1" ht="12" x14ac:dyDescent="0.2">
      <c r="A40" s="35" t="s">
        <v>9</v>
      </c>
    </row>
    <row r="41" spans="1:13" s="34" customFormat="1" ht="12" x14ac:dyDescent="0.2">
      <c r="A41" s="35" t="s">
        <v>10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2016-01-26T13:13:33Z</dcterms:created>
  <dcterms:modified xsi:type="dcterms:W3CDTF">2021-01-20T11:45:04Z</dcterms:modified>
</cp:coreProperties>
</file>