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3.3  Formidling\Internett\Biomassestatistikk\01 BIO Publisering\02 BIO Tabeller Produksjonsområde\"/>
    </mc:Choice>
  </mc:AlternateContent>
  <xr:revisionPtr revIDLastSave="0" documentId="13_ncr:1_{3E2405F7-AE55-4B9B-83DD-18EC615D390E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2" l="1"/>
  <c r="G13" i="12" s="1"/>
  <c r="L35" i="12"/>
  <c r="F13" i="12" s="1"/>
  <c r="K35" i="12"/>
  <c r="E13" i="12" s="1"/>
  <c r="J35" i="12"/>
  <c r="D13" i="12" s="1"/>
  <c r="I35" i="12"/>
  <c r="H35" i="12"/>
  <c r="G35" i="12"/>
  <c r="G12" i="12" s="1"/>
  <c r="F35" i="12"/>
  <c r="F12" i="12" s="1"/>
  <c r="E35" i="12"/>
  <c r="E12" i="12" s="1"/>
  <c r="D35" i="12"/>
  <c r="D12" i="12" s="1"/>
  <c r="C35" i="12"/>
  <c r="C12" i="12" s="1"/>
  <c r="C14" i="12" s="1"/>
  <c r="B35" i="12"/>
  <c r="B12" i="12" s="1"/>
  <c r="C13" i="12"/>
  <c r="B13" i="12"/>
  <c r="M35" i="11"/>
  <c r="G13" i="11" s="1"/>
  <c r="L35" i="11"/>
  <c r="F13" i="11" s="1"/>
  <c r="K35" i="11"/>
  <c r="E13" i="11" s="1"/>
  <c r="J35" i="11"/>
  <c r="D13" i="11" s="1"/>
  <c r="I35" i="11"/>
  <c r="C13" i="11" s="1"/>
  <c r="H35" i="11"/>
  <c r="B13" i="11" s="1"/>
  <c r="G35" i="11"/>
  <c r="G12" i="11" s="1"/>
  <c r="F35" i="11"/>
  <c r="F12" i="11" s="1"/>
  <c r="E35" i="11"/>
  <c r="E12" i="11" s="1"/>
  <c r="D35" i="11"/>
  <c r="D12" i="11" s="1"/>
  <c r="C35" i="11"/>
  <c r="C12" i="11" s="1"/>
  <c r="B35" i="11"/>
  <c r="B12" i="11" s="1"/>
  <c r="M35" i="10"/>
  <c r="G13" i="10" s="1"/>
  <c r="L35" i="10"/>
  <c r="F13" i="10" s="1"/>
  <c r="K35" i="10"/>
  <c r="E13" i="10" s="1"/>
  <c r="J35" i="10"/>
  <c r="D13" i="10" s="1"/>
  <c r="I35" i="10"/>
  <c r="C13" i="10" s="1"/>
  <c r="H35" i="10"/>
  <c r="B13" i="10" s="1"/>
  <c r="G35" i="10"/>
  <c r="G12" i="10" s="1"/>
  <c r="F35" i="10"/>
  <c r="F12" i="10" s="1"/>
  <c r="E35" i="10"/>
  <c r="E12" i="10" s="1"/>
  <c r="D35" i="10"/>
  <c r="D12" i="10" s="1"/>
  <c r="C35" i="10"/>
  <c r="C12" i="10" s="1"/>
  <c r="B35" i="10"/>
  <c r="B12" i="10" s="1"/>
  <c r="M35" i="9"/>
  <c r="G13" i="9" s="1"/>
  <c r="L35" i="9"/>
  <c r="F13" i="9" s="1"/>
  <c r="K35" i="9"/>
  <c r="E13" i="9" s="1"/>
  <c r="J35" i="9"/>
  <c r="D13" i="9" s="1"/>
  <c r="I35" i="9"/>
  <c r="C13" i="9" s="1"/>
  <c r="H35" i="9"/>
  <c r="B13" i="9" s="1"/>
  <c r="G35" i="9"/>
  <c r="G12" i="9" s="1"/>
  <c r="F35" i="9"/>
  <c r="F12" i="9" s="1"/>
  <c r="E35" i="9"/>
  <c r="E12" i="9" s="1"/>
  <c r="D35" i="9"/>
  <c r="D12" i="9" s="1"/>
  <c r="C35" i="9"/>
  <c r="C12" i="9" s="1"/>
  <c r="B35" i="9"/>
  <c r="B12" i="9" s="1"/>
  <c r="M35" i="8"/>
  <c r="G13" i="8" s="1"/>
  <c r="L35" i="8"/>
  <c r="F13" i="8" s="1"/>
  <c r="K35" i="8"/>
  <c r="E13" i="8" s="1"/>
  <c r="J35" i="8"/>
  <c r="D13" i="8" s="1"/>
  <c r="I35" i="8"/>
  <c r="C13" i="8" s="1"/>
  <c r="H35" i="8"/>
  <c r="B13" i="8" s="1"/>
  <c r="G35" i="8"/>
  <c r="G12" i="8" s="1"/>
  <c r="F35" i="8"/>
  <c r="F12" i="8" s="1"/>
  <c r="E35" i="8"/>
  <c r="E12" i="8" s="1"/>
  <c r="D35" i="8"/>
  <c r="D12" i="8" s="1"/>
  <c r="C35" i="8"/>
  <c r="C12" i="8" s="1"/>
  <c r="B35" i="8"/>
  <c r="B12" i="8" s="1"/>
  <c r="M35" i="7"/>
  <c r="G13" i="7" s="1"/>
  <c r="L35" i="7"/>
  <c r="F13" i="7" s="1"/>
  <c r="K35" i="7"/>
  <c r="E13" i="7" s="1"/>
  <c r="J35" i="7"/>
  <c r="D13" i="7" s="1"/>
  <c r="I35" i="7"/>
  <c r="C13" i="7" s="1"/>
  <c r="H35" i="7"/>
  <c r="B13" i="7" s="1"/>
  <c r="G35" i="7"/>
  <c r="G12" i="7" s="1"/>
  <c r="F35" i="7"/>
  <c r="F12" i="7" s="1"/>
  <c r="E35" i="7"/>
  <c r="E12" i="7" s="1"/>
  <c r="D35" i="7"/>
  <c r="D12" i="7" s="1"/>
  <c r="C35" i="7"/>
  <c r="C12" i="7" s="1"/>
  <c r="B35" i="7"/>
  <c r="B12" i="7" s="1"/>
  <c r="M35" i="6"/>
  <c r="G13" i="6" s="1"/>
  <c r="L35" i="6"/>
  <c r="F13" i="6" s="1"/>
  <c r="K35" i="6"/>
  <c r="E13" i="6" s="1"/>
  <c r="J35" i="6"/>
  <c r="D13" i="6" s="1"/>
  <c r="I35" i="6"/>
  <c r="C13" i="6" s="1"/>
  <c r="H35" i="6"/>
  <c r="B13" i="6" s="1"/>
  <c r="G35" i="6"/>
  <c r="G12" i="6" s="1"/>
  <c r="F35" i="6"/>
  <c r="F12" i="6" s="1"/>
  <c r="E35" i="6"/>
  <c r="E12" i="6" s="1"/>
  <c r="D35" i="6"/>
  <c r="D12" i="6" s="1"/>
  <c r="C35" i="6"/>
  <c r="C12" i="6" s="1"/>
  <c r="B35" i="6"/>
  <c r="B12" i="6" s="1"/>
  <c r="G14" i="12" l="1"/>
  <c r="E14" i="12"/>
  <c r="C14" i="11"/>
  <c r="F14" i="12"/>
  <c r="B14" i="12"/>
  <c r="D14" i="12"/>
  <c r="C14" i="10"/>
  <c r="B14" i="10"/>
  <c r="F14" i="11"/>
  <c r="E14" i="11"/>
  <c r="B14" i="11"/>
  <c r="D14" i="11"/>
  <c r="G14" i="11"/>
  <c r="D14" i="10"/>
  <c r="C14" i="7"/>
  <c r="E14" i="10"/>
  <c r="F14" i="10"/>
  <c r="G14" i="10"/>
  <c r="B14" i="9"/>
  <c r="E14" i="9"/>
  <c r="F14" i="9"/>
  <c r="B14" i="8"/>
  <c r="G14" i="9"/>
  <c r="C14" i="9"/>
  <c r="D14" i="9"/>
  <c r="C14" i="8"/>
  <c r="B14" i="7"/>
  <c r="E14" i="8"/>
  <c r="D14" i="8"/>
  <c r="G14" i="8"/>
  <c r="F14" i="8"/>
  <c r="E14" i="7"/>
  <c r="D14" i="7"/>
  <c r="B14" i="6"/>
  <c r="G14" i="7"/>
  <c r="F14" i="7"/>
  <c r="C14" i="6"/>
  <c r="G14" i="6"/>
  <c r="F14" i="6"/>
  <c r="D14" i="6"/>
  <c r="E14" i="6"/>
  <c r="M35" i="5"/>
  <c r="G13" i="5" s="1"/>
  <c r="L35" i="5"/>
  <c r="F13" i="5" s="1"/>
  <c r="K35" i="5"/>
  <c r="E13" i="5" s="1"/>
  <c r="J35" i="5"/>
  <c r="D13" i="5" s="1"/>
  <c r="I35" i="5"/>
  <c r="C13" i="5" s="1"/>
  <c r="H35" i="5"/>
  <c r="B13" i="5" s="1"/>
  <c r="G35" i="5"/>
  <c r="G12" i="5" s="1"/>
  <c r="F35" i="5"/>
  <c r="F12" i="5" s="1"/>
  <c r="E35" i="5"/>
  <c r="E12" i="5" s="1"/>
  <c r="D35" i="5"/>
  <c r="D12" i="5" s="1"/>
  <c r="C35" i="5"/>
  <c r="C12" i="5" s="1"/>
  <c r="B35" i="5"/>
  <c r="B12" i="5" s="1"/>
  <c r="F14" i="5" l="1"/>
  <c r="G14" i="5"/>
  <c r="B14" i="5"/>
  <c r="E14" i="5"/>
  <c r="D14" i="5"/>
  <c r="C14" i="5"/>
  <c r="M35" i="4"/>
  <c r="G13" i="4" s="1"/>
  <c r="L35" i="4"/>
  <c r="F13" i="4" s="1"/>
  <c r="K35" i="4"/>
  <c r="E13" i="4" s="1"/>
  <c r="J35" i="4"/>
  <c r="D13" i="4" s="1"/>
  <c r="I35" i="4"/>
  <c r="C13" i="4" s="1"/>
  <c r="H35" i="4"/>
  <c r="B13" i="4" s="1"/>
  <c r="G35" i="4"/>
  <c r="G12" i="4" s="1"/>
  <c r="F35" i="4"/>
  <c r="F12" i="4" s="1"/>
  <c r="E35" i="4"/>
  <c r="E12" i="4" s="1"/>
  <c r="D35" i="4"/>
  <c r="D12" i="4" s="1"/>
  <c r="C35" i="4"/>
  <c r="C12" i="4" s="1"/>
  <c r="B35" i="4"/>
  <c r="B12" i="4" s="1"/>
  <c r="F14" i="4" l="1"/>
  <c r="G14" i="4"/>
  <c r="D14" i="4"/>
  <c r="C14" i="4"/>
  <c r="E14" i="4"/>
  <c r="B14" i="4"/>
  <c r="M35" i="3"/>
  <c r="G13" i="3" s="1"/>
  <c r="L35" i="3"/>
  <c r="K35" i="3"/>
  <c r="J35" i="3"/>
  <c r="D13" i="3" s="1"/>
  <c r="I35" i="3"/>
  <c r="C13" i="3" s="1"/>
  <c r="H35" i="3"/>
  <c r="B13" i="3" s="1"/>
  <c r="G35" i="3"/>
  <c r="G12" i="3" s="1"/>
  <c r="F35" i="3"/>
  <c r="F12" i="3" s="1"/>
  <c r="E35" i="3"/>
  <c r="E12" i="3" s="1"/>
  <c r="D35" i="3"/>
  <c r="D12" i="3" s="1"/>
  <c r="C35" i="3"/>
  <c r="C12" i="3" s="1"/>
  <c r="B35" i="3"/>
  <c r="B12" i="3" s="1"/>
  <c r="F13" i="3"/>
  <c r="E13" i="3"/>
  <c r="G14" i="3" l="1"/>
  <c r="C14" i="3"/>
  <c r="B14" i="3"/>
  <c r="F14" i="3"/>
  <c r="E14" i="3"/>
  <c r="D14" i="3"/>
  <c r="M35" i="2"/>
  <c r="G13" i="2" s="1"/>
  <c r="L35" i="2"/>
  <c r="F13" i="2" s="1"/>
  <c r="K35" i="2"/>
  <c r="E13" i="2" s="1"/>
  <c r="J35" i="2"/>
  <c r="D13" i="2" s="1"/>
  <c r="I35" i="2"/>
  <c r="C13" i="2" s="1"/>
  <c r="H35" i="2"/>
  <c r="B13" i="2" s="1"/>
  <c r="G35" i="2"/>
  <c r="G12" i="2" s="1"/>
  <c r="F35" i="2"/>
  <c r="F12" i="2" s="1"/>
  <c r="E35" i="2"/>
  <c r="E12" i="2" s="1"/>
  <c r="D35" i="2"/>
  <c r="D12" i="2" s="1"/>
  <c r="C35" i="2"/>
  <c r="C12" i="2" s="1"/>
  <c r="B35" i="2"/>
  <c r="B12" i="2" s="1"/>
  <c r="B14" i="2" l="1"/>
  <c r="F14" i="2"/>
  <c r="G14" i="2"/>
  <c r="C14" i="2"/>
  <c r="E14" i="2"/>
  <c r="D14" i="2"/>
  <c r="M35" i="1"/>
  <c r="L35" i="1"/>
  <c r="K35" i="1"/>
  <c r="E13" i="1" s="1"/>
  <c r="J35" i="1"/>
  <c r="D13" i="1" s="1"/>
  <c r="I35" i="1"/>
  <c r="C13" i="1" s="1"/>
  <c r="H35" i="1"/>
  <c r="B13" i="1" s="1"/>
  <c r="G35" i="1"/>
  <c r="G12" i="1" s="1"/>
  <c r="F35" i="1"/>
  <c r="F12" i="1" s="1"/>
  <c r="E35" i="1"/>
  <c r="E12" i="1" s="1"/>
  <c r="D35" i="1"/>
  <c r="D12" i="1" s="1"/>
  <c r="C35" i="1"/>
  <c r="C12" i="1" s="1"/>
  <c r="B35" i="1"/>
  <c r="B12" i="1" s="1"/>
  <c r="G13" i="1"/>
  <c r="F13" i="1"/>
  <c r="F14" i="1" l="1"/>
  <c r="G14" i="1"/>
  <c r="C14" i="1"/>
  <c r="B14" i="1"/>
  <c r="D14" i="1"/>
  <c r="E14" i="1"/>
</calcChain>
</file>

<file path=xl/sharedStrings.xml><?xml version="1.0" encoding="utf-8"?>
<sst xmlns="http://schemas.openxmlformats.org/spreadsheetml/2006/main" count="721" uniqueCount="67">
  <si>
    <t>Tall spesifisert på art, produksjonsområde og utsett</t>
  </si>
  <si>
    <t>Kilde: Fiskeridirektoratet, Biomasseregisteret</t>
  </si>
  <si>
    <t>Totalt</t>
  </si>
  <si>
    <t>Tidligere utsett</t>
  </si>
  <si>
    <t>Fjorårets utsett</t>
  </si>
  <si>
    <t>Årets utsett</t>
  </si>
  <si>
    <t>Art</t>
  </si>
  <si>
    <t>Antall</t>
  </si>
  <si>
    <t>Mengde</t>
  </si>
  <si>
    <t>Laks</t>
  </si>
  <si>
    <t>Regnbueørret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</si>
  <si>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</si>
  <si>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</si>
  <si>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</si>
  <si>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</si>
  <si>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</si>
  <si>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</si>
  <si>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</si>
  <si>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</si>
  <si>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</si>
  <si>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</si>
  <si>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</si>
  <si>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</si>
  <si>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</si>
  <si>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</si>
  <si>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</si>
  <si>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</si>
  <si>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</si>
  <si>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</si>
  <si>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</si>
  <si>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Uttak av slaktet fisk 2022 (PRODUKSJONSOMRÅDE)</t>
  </si>
  <si>
    <t>Innrapporterte data pr. 18.08.2022</t>
  </si>
  <si>
    <t>Innrapporterte data pr. 22.09.2022</t>
  </si>
  <si>
    <t>Innrapporterte data pr. 20.10.2022</t>
  </si>
  <si>
    <t>Innrapportert TOTALT uttak av fisk pr. september 2022. Antall i 1000 stk, og mengde i tonn rundvekt.</t>
  </si>
  <si>
    <t>Innrapportert uttak av slaktet laks og regnbueørret pr. august 2022. Antall i 1000 stk, og mengde i tonn rundvekt.</t>
  </si>
  <si>
    <t>Innrapportert uttak av slaktet laks og regnbueørret pr. september 2022. Antall i 1000 stk, og mengde i tonn rundvekt.</t>
  </si>
  <si>
    <t>Innrapportert TOTALT uttak av fisk pr. januar 2022. Antall i 1000 stk, og mengde i tonn rundvekt.</t>
  </si>
  <si>
    <t>Innrapportert uttak av slaktet laks og regnbueørret pr. januar 2022. Antall i 1000 stk, og mengde i tonn rundvekt.</t>
  </si>
  <si>
    <t>Innrapportert TOTALT uttak av fisk pr. februar 2022. Antall i 1000 stk, og mengde i tonn rundvekt.</t>
  </si>
  <si>
    <t>Innrapportert uttak av slaktet laks og regnbueørret pr. februar 2022. Antall i 1000 stk, og mengde i tonn rundvekt.</t>
  </si>
  <si>
    <t>Innrapportert TOTALT uttak av fisk pr. mars i 2022. Antall 1000 stk, og mengde i tonn rundvekt.</t>
  </si>
  <si>
    <t>Innrapportert uttak av slaktet laks og regnbueørret pr. mars 2022. Antall i 1000 stk, og mengde i tonn rundvekt.</t>
  </si>
  <si>
    <t>Innrapportert TOTALT uttak av fisk pr. april 2022. Antall i 1000 stk, og mengde i tonn rundvekt.</t>
  </si>
  <si>
    <t>Innrapportert uttak av slaktet laks og regnbueørret pr. april 2022. Antall i 1000 stk, og mengde i tonn rundvekt.</t>
  </si>
  <si>
    <t>Innrapportert TOTALT uttak av fisk pr. mai 2022. Antall i 1000 stk, og mengde i tonn rundvekt.</t>
  </si>
  <si>
    <t>Innrapportert uttak av slaktet laks og regnbueørret pr. mai 2022. Antall i 1000 stk, og mengde i tonn rundvekt.</t>
  </si>
  <si>
    <t>Innrapportert TOTALT uttak av fisk pr. juni 2022. Antall i 1000 stk, og mengde i tonn rundvekt.</t>
  </si>
  <si>
    <t>Innrapportert uttak av slaktet laks og regnbueørret pr. juni 2022. Antall i 1000 stk, og mengde i tonn rundvekt.</t>
  </si>
  <si>
    <t>Innrapportert TOTALT uttak av fisk pr. juli 2022. Antall i 1000 stk, og mengde i tonn rundvekt.</t>
  </si>
  <si>
    <t>Innrapportert uttak av slaktet laks og regnbueørret pr. juli 2022. Antall i 1000 stk, og mengde i tonn rundvekt.</t>
  </si>
  <si>
    <t>Innrapportert TOTALT uttak av fisk pr. august 2022. Antall i 1000 stk, og mengde i tonn rundvekt.</t>
  </si>
  <si>
    <t>Innrapporterte data pr. 24.11.2022</t>
  </si>
  <si>
    <t>Innrapportert TOTALT uttak av fisk pr. oktober 2022. Antall i 1000 stk, og mengde i tonn rundvekt.</t>
  </si>
  <si>
    <t>Innrapportert uttak av slaktet laks og regnbueørret pr. oktober 2022. Antall i 1000 stk, og mengde i tonn rundvekt.</t>
  </si>
  <si>
    <t>Innrapporterte data pr. 20.12.2022</t>
  </si>
  <si>
    <t>Innrapportert TOTALT uttak av fisk pr. november 2022. Antall i 1000 stk, og mengde i tonn rundvekt.</t>
  </si>
  <si>
    <t>Innrapportert uttak av slaktet laks og regnbueørret pr. november 2022. Antall i 1000 stk, og mengde i tonn rundvekt.</t>
  </si>
  <si>
    <t>Innrapporterte data pr. 19.01.2023</t>
  </si>
  <si>
    <t>Innrapportert TOTALT uttak av fisk pr. desember 2022. Antall i 1000 stk, og mengde i tonn rundvekt.</t>
  </si>
  <si>
    <t>Innrapportert uttak av slaktet laks og regnbueørret pr. desember 2022. Antall i 1000 stk, og mengde i tonn rundvekt.</t>
  </si>
  <si>
    <t>Innrapporterte data pr. 23.02.2023</t>
  </si>
  <si>
    <t>Innrapporterte data pr. 23.03.2023</t>
  </si>
  <si>
    <t>Innrapporterte data pr. 20.04.2023</t>
  </si>
  <si>
    <t>Innrapporterte data pr. 23.05.2023</t>
  </si>
  <si>
    <t>Innrapporterte data pr. 29.06.2023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</si>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</sst>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mmmm\ yyyy;@"/>
  </numFmts>
  <fonts count="16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color rgb="FF14406B"/>
      <name val="Arial"/>
      <family val="2"/>
    </font>
    <font>
      <b/>
      <sz val="14"/>
      <name val="Arial"/>
      <family val="2"/>
    </font>
    <font>
      <b/>
      <sz val="10"/>
      <color rgb="FF14406B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9"/>
      <color rgb="FF14406B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8" fillId="0" borderId="10" xfId="0" applyFont="1" applyFill="1" applyBorder="1"/>
    <xf numFmtId="3" fontId="8" fillId="0" borderId="11" xfId="0" applyNumberFormat="1" applyFon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0" fontId="8" fillId="0" borderId="14" xfId="0" applyFont="1" applyFill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1" fontId="8" fillId="0" borderId="17" xfId="0" applyNumberFormat="1" applyFont="1" applyBorder="1"/>
    <xf numFmtId="3" fontId="12" fillId="2" borderId="7" xfId="0" applyNumberFormat="1" applyFont="1" applyFill="1" applyBorder="1"/>
    <xf numFmtId="3" fontId="12" fillId="2" borderId="18" xfId="0" applyNumberFormat="1" applyFont="1" applyFill="1" applyBorder="1"/>
    <xf numFmtId="3" fontId="12" fillId="2" borderId="8" xfId="0" applyNumberFormat="1" applyFont="1" applyFill="1" applyBorder="1"/>
    <xf numFmtId="0" fontId="13" fillId="0" borderId="0" xfId="0" applyFont="1"/>
    <xf numFmtId="0" fontId="8" fillId="0" borderId="13" xfId="0" applyFont="1" applyBorder="1"/>
    <xf numFmtId="0" fontId="8" fillId="0" borderId="19" xfId="0" applyFont="1" applyFill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0" fontId="8" fillId="0" borderId="22" xfId="0" applyFont="1" applyBorder="1"/>
    <xf numFmtId="1" fontId="8" fillId="0" borderId="22" xfId="0" applyNumberFormat="1" applyFont="1" applyBorder="1"/>
    <xf numFmtId="0" fontId="8" fillId="0" borderId="17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31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37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19970</v>
      </c>
      <c r="C12" s="29">
        <f t="shared" si="0"/>
        <v>105366.5</v>
      </c>
      <c r="D12" s="28">
        <f t="shared" si="0"/>
        <v>3585.3</v>
      </c>
      <c r="E12" s="29">
        <f t="shared" si="0"/>
        <v>13484.699999999999</v>
      </c>
      <c r="F12" s="28">
        <f t="shared" si="0"/>
        <v>0</v>
      </c>
      <c r="G12" s="30">
        <f t="shared" si="0"/>
        <v>0</v>
      </c>
    </row>
    <row r="13" spans="1:9" x14ac:dyDescent="0.2">
      <c r="A13" s="31" t="s">
        <v>10</v>
      </c>
      <c r="B13" s="32">
        <f t="shared" ref="B13:G13" si="1">H35</f>
        <v>709.1</v>
      </c>
      <c r="C13" s="33">
        <f t="shared" si="1"/>
        <v>3218.4</v>
      </c>
      <c r="D13" s="32">
        <f t="shared" si="1"/>
        <v>594.9</v>
      </c>
      <c r="E13" s="33">
        <f t="shared" si="1"/>
        <v>2405.3000000000002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20679.099999999999</v>
      </c>
      <c r="C14" s="36">
        <f t="shared" si="2"/>
        <v>108584.9</v>
      </c>
      <c r="D14" s="35">
        <f t="shared" si="2"/>
        <v>4180.2</v>
      </c>
      <c r="E14" s="36">
        <f t="shared" si="2"/>
        <v>15890</v>
      </c>
      <c r="F14" s="35">
        <f t="shared" si="2"/>
        <v>0</v>
      </c>
      <c r="G14" s="37">
        <f t="shared" si="2"/>
        <v>0</v>
      </c>
    </row>
    <row r="17" spans="1:13" s="19" customFormat="1" ht="15.75" x14ac:dyDescent="0.25">
      <c r="A17" s="18" t="s">
        <v>38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414.3</v>
      </c>
      <c r="C21" s="29">
        <v>2020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2346</v>
      </c>
      <c r="C22" s="33">
        <v>12070.2</v>
      </c>
      <c r="D22" s="32">
        <v>0</v>
      </c>
      <c r="E22" s="33">
        <v>0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1322.1</v>
      </c>
      <c r="C23" s="33">
        <v>6988.8</v>
      </c>
      <c r="D23" s="32">
        <v>917.6</v>
      </c>
      <c r="E23" s="33">
        <v>4153.5</v>
      </c>
      <c r="F23" s="32">
        <v>0</v>
      </c>
      <c r="G23" s="34">
        <v>0</v>
      </c>
      <c r="H23" s="41">
        <v>113</v>
      </c>
      <c r="I23" s="42">
        <v>570.70000000000005</v>
      </c>
      <c r="J23" s="41">
        <v>286.89999999999998</v>
      </c>
      <c r="K23" s="42">
        <v>1068.5999999999999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1766.9</v>
      </c>
      <c r="C24" s="33">
        <v>9409.2000000000007</v>
      </c>
      <c r="D24" s="32">
        <v>619.4</v>
      </c>
      <c r="E24" s="33">
        <v>2372.4</v>
      </c>
      <c r="F24" s="32">
        <v>0</v>
      </c>
      <c r="G24" s="34">
        <v>0</v>
      </c>
      <c r="H24" s="41">
        <v>266.3</v>
      </c>
      <c r="I24" s="42">
        <v>1136.7</v>
      </c>
      <c r="J24" s="41">
        <v>308</v>
      </c>
      <c r="K24" s="42">
        <v>1336.7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117.3</v>
      </c>
      <c r="C25" s="33">
        <v>647.6</v>
      </c>
      <c r="D25" s="32">
        <v>619.29999999999995</v>
      </c>
      <c r="E25" s="33">
        <v>1858.5</v>
      </c>
      <c r="F25" s="32">
        <v>0</v>
      </c>
      <c r="G25" s="34">
        <v>0</v>
      </c>
      <c r="H25" s="41">
        <v>242.1</v>
      </c>
      <c r="I25" s="42">
        <v>1091.9000000000001</v>
      </c>
      <c r="J25" s="41">
        <v>0</v>
      </c>
      <c r="K25" s="42">
        <v>0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2413.6</v>
      </c>
      <c r="C26" s="33">
        <v>13379.4</v>
      </c>
      <c r="D26" s="32">
        <v>357.4</v>
      </c>
      <c r="E26" s="33">
        <v>1166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1534.4</v>
      </c>
      <c r="C27" s="33">
        <v>8765.9</v>
      </c>
      <c r="D27" s="32">
        <v>0</v>
      </c>
      <c r="E27" s="33">
        <v>0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2563.5</v>
      </c>
      <c r="C28" s="33">
        <v>13527.1</v>
      </c>
      <c r="D28" s="32">
        <v>0</v>
      </c>
      <c r="E28" s="33">
        <v>0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1913.4</v>
      </c>
      <c r="C29" s="33">
        <v>9294.7999999999993</v>
      </c>
      <c r="D29" s="32">
        <v>0</v>
      </c>
      <c r="E29" s="33">
        <v>0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2463.6</v>
      </c>
      <c r="C30" s="33">
        <v>13860</v>
      </c>
      <c r="D30" s="32">
        <v>889.3</v>
      </c>
      <c r="E30" s="33">
        <v>3363.8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720.5</v>
      </c>
      <c r="C31" s="33">
        <v>3557.7</v>
      </c>
      <c r="D31" s="32">
        <v>181.5</v>
      </c>
      <c r="E31" s="33">
        <v>569.9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2287.4</v>
      </c>
      <c r="C32" s="33">
        <v>11158.8</v>
      </c>
      <c r="D32" s="32">
        <v>0</v>
      </c>
      <c r="E32" s="33">
        <v>0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0.4</v>
      </c>
      <c r="C33" s="33">
        <v>0.4</v>
      </c>
      <c r="D33" s="32">
        <v>0.4</v>
      </c>
      <c r="E33" s="33">
        <v>0.3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106.6</v>
      </c>
      <c r="C34" s="33">
        <v>686.6</v>
      </c>
      <c r="D34" s="32">
        <v>0.4</v>
      </c>
      <c r="E34" s="33">
        <v>0.3</v>
      </c>
      <c r="F34" s="32">
        <v>0</v>
      </c>
      <c r="G34" s="34">
        <v>0</v>
      </c>
      <c r="H34" s="32">
        <v>87.7</v>
      </c>
      <c r="I34" s="33">
        <v>419.1</v>
      </c>
      <c r="J34" s="32">
        <v>0</v>
      </c>
      <c r="K34" s="33">
        <v>0</v>
      </c>
      <c r="L34" s="32">
        <v>0</v>
      </c>
      <c r="M34" s="45">
        <v>0</v>
      </c>
    </row>
    <row r="35" spans="1:13" s="19" customFormat="1" x14ac:dyDescent="0.2">
      <c r="A35" s="21" t="s">
        <v>2</v>
      </c>
      <c r="B35" s="35">
        <f t="shared" ref="B35:M35" si="3">SUM(B21:B34)</f>
        <v>19970</v>
      </c>
      <c r="C35" s="36">
        <f t="shared" si="3"/>
        <v>105366.5</v>
      </c>
      <c r="D35" s="35">
        <f t="shared" si="3"/>
        <v>3585.3</v>
      </c>
      <c r="E35" s="36">
        <f t="shared" si="3"/>
        <v>13484.699999999999</v>
      </c>
      <c r="F35" s="35">
        <f t="shared" si="3"/>
        <v>0</v>
      </c>
      <c r="G35" s="37">
        <f t="shared" si="3"/>
        <v>0</v>
      </c>
      <c r="H35" s="35">
        <f t="shared" si="3"/>
        <v>709.1</v>
      </c>
      <c r="I35" s="36">
        <f t="shared" si="3"/>
        <v>3218.4</v>
      </c>
      <c r="J35" s="35">
        <f t="shared" si="3"/>
        <v>594.9</v>
      </c>
      <c r="K35" s="36">
        <f t="shared" si="3"/>
        <v>2405.3000000000002</v>
      </c>
      <c r="L35" s="35">
        <f t="shared" si="3"/>
        <v>0</v>
      </c>
      <c r="M35" s="37">
        <f t="shared" si="3"/>
        <v>0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C9497-EFF2-4804-8136-4D9E8A45E925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63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53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240.3</v>
      </c>
      <c r="C12" s="29">
        <f t="shared" si="0"/>
        <v>1482.2</v>
      </c>
      <c r="D12" s="28">
        <f t="shared" si="0"/>
        <v>34053.500000000007</v>
      </c>
      <c r="E12" s="29">
        <f t="shared" si="0"/>
        <v>162273.29999999999</v>
      </c>
      <c r="F12" s="28">
        <f t="shared" si="0"/>
        <v>791.9</v>
      </c>
      <c r="G12" s="30">
        <f t="shared" si="0"/>
        <v>2410.1</v>
      </c>
    </row>
    <row r="13" spans="1:9" x14ac:dyDescent="0.2">
      <c r="A13" s="31" t="s">
        <v>10</v>
      </c>
      <c r="B13" s="32">
        <f t="shared" ref="B13:G13" si="1">H35</f>
        <v>0</v>
      </c>
      <c r="C13" s="33">
        <f t="shared" si="1"/>
        <v>0</v>
      </c>
      <c r="D13" s="32">
        <f t="shared" si="1"/>
        <v>1394.1000000000001</v>
      </c>
      <c r="E13" s="33">
        <f t="shared" si="1"/>
        <v>6055</v>
      </c>
      <c r="F13" s="32">
        <f t="shared" si="1"/>
        <v>505.4</v>
      </c>
      <c r="G13" s="34">
        <f t="shared" si="1"/>
        <v>1613.1</v>
      </c>
    </row>
    <row r="14" spans="1:9" s="19" customFormat="1" x14ac:dyDescent="0.2">
      <c r="A14" s="21" t="s">
        <v>2</v>
      </c>
      <c r="B14" s="35">
        <f t="shared" ref="B14:G14" si="2">SUM(B12:B13)</f>
        <v>240.3</v>
      </c>
      <c r="C14" s="36">
        <f t="shared" si="2"/>
        <v>1482.2</v>
      </c>
      <c r="D14" s="35">
        <f t="shared" si="2"/>
        <v>35447.600000000006</v>
      </c>
      <c r="E14" s="36">
        <f t="shared" si="2"/>
        <v>168328.3</v>
      </c>
      <c r="F14" s="35">
        <f t="shared" si="2"/>
        <v>1297.3</v>
      </c>
      <c r="G14" s="37">
        <f t="shared" si="2"/>
        <v>4023.2</v>
      </c>
    </row>
    <row r="17" spans="1:13" s="19" customFormat="1" ht="15.75" x14ac:dyDescent="0.25">
      <c r="A17" s="18" t="s">
        <v>54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1116.3</v>
      </c>
      <c r="E21" s="29">
        <v>3667.6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1209.4000000000001</v>
      </c>
      <c r="E22" s="33">
        <v>5217</v>
      </c>
      <c r="F22" s="32">
        <v>168.3</v>
      </c>
      <c r="G22" s="34">
        <v>379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3376.9</v>
      </c>
      <c r="E23" s="33">
        <v>16514.8</v>
      </c>
      <c r="F23" s="32">
        <v>229.2</v>
      </c>
      <c r="G23" s="34">
        <v>895.7</v>
      </c>
      <c r="H23" s="41">
        <v>0</v>
      </c>
      <c r="I23" s="42">
        <v>0</v>
      </c>
      <c r="J23" s="41">
        <v>0</v>
      </c>
      <c r="K23" s="42">
        <v>0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2693.1</v>
      </c>
      <c r="E24" s="33">
        <v>12534.1</v>
      </c>
      <c r="F24" s="32">
        <v>249.1</v>
      </c>
      <c r="G24" s="34">
        <v>482.2</v>
      </c>
      <c r="H24" s="41">
        <v>0</v>
      </c>
      <c r="I24" s="42">
        <v>0</v>
      </c>
      <c r="J24" s="41">
        <v>1135.8</v>
      </c>
      <c r="K24" s="42">
        <v>4782.5</v>
      </c>
      <c r="L24" s="41">
        <v>285</v>
      </c>
      <c r="M24" s="44">
        <v>868.2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1087</v>
      </c>
      <c r="E25" s="33">
        <v>5140.2</v>
      </c>
      <c r="F25" s="32">
        <v>5.6</v>
      </c>
      <c r="G25" s="34">
        <v>16.600000000000001</v>
      </c>
      <c r="H25" s="41">
        <v>0</v>
      </c>
      <c r="I25" s="42">
        <v>0</v>
      </c>
      <c r="J25" s="41">
        <v>242.4</v>
      </c>
      <c r="K25" s="42">
        <v>1172.0999999999999</v>
      </c>
      <c r="L25" s="41">
        <v>220.4</v>
      </c>
      <c r="M25" s="44">
        <v>744.9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5464.1</v>
      </c>
      <c r="E26" s="33">
        <v>23858.9</v>
      </c>
      <c r="F26" s="32">
        <v>119.8</v>
      </c>
      <c r="G26" s="34">
        <v>502.5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2392.6999999999998</v>
      </c>
      <c r="E27" s="33">
        <v>10835.5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4229.2</v>
      </c>
      <c r="E28" s="33">
        <v>21980.1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0</v>
      </c>
      <c r="C29" s="33">
        <v>0</v>
      </c>
      <c r="D29" s="32">
        <v>3066.6</v>
      </c>
      <c r="E29" s="33">
        <v>14784.1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0</v>
      </c>
      <c r="C30" s="33">
        <v>0</v>
      </c>
      <c r="D30" s="32">
        <v>3238.9</v>
      </c>
      <c r="E30" s="33">
        <v>15619.3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2777.9</v>
      </c>
      <c r="E31" s="33">
        <v>15374.2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240.3</v>
      </c>
      <c r="C32" s="33">
        <v>1482.2</v>
      </c>
      <c r="D32" s="32">
        <v>2299.5</v>
      </c>
      <c r="E32" s="33">
        <v>11087.8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294.10000000000002</v>
      </c>
      <c r="E33" s="33">
        <v>1329.8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0</v>
      </c>
      <c r="C34" s="33">
        <v>0</v>
      </c>
      <c r="D34" s="32">
        <v>807.8</v>
      </c>
      <c r="E34" s="33">
        <v>4329.8999999999996</v>
      </c>
      <c r="F34" s="32">
        <v>19.899999999999999</v>
      </c>
      <c r="G34" s="34">
        <v>134.1</v>
      </c>
      <c r="H34" s="32">
        <v>0</v>
      </c>
      <c r="I34" s="33">
        <v>0</v>
      </c>
      <c r="J34" s="32">
        <v>15.9</v>
      </c>
      <c r="K34" s="33">
        <v>100.4</v>
      </c>
      <c r="L34" s="32">
        <v>0</v>
      </c>
      <c r="M34" s="45">
        <v>0</v>
      </c>
    </row>
    <row r="35" spans="1:13" s="19" customFormat="1" x14ac:dyDescent="0.2">
      <c r="A35" s="21" t="s">
        <v>2</v>
      </c>
      <c r="B35" s="35">
        <f t="shared" ref="B35:M35" si="3">SUM(B21:B34)</f>
        <v>240.3</v>
      </c>
      <c r="C35" s="36">
        <f t="shared" si="3"/>
        <v>1482.2</v>
      </c>
      <c r="D35" s="35">
        <f t="shared" si="3"/>
        <v>34053.500000000007</v>
      </c>
      <c r="E35" s="36">
        <f t="shared" si="3"/>
        <v>162273.29999999999</v>
      </c>
      <c r="F35" s="35">
        <f t="shared" si="3"/>
        <v>791.9</v>
      </c>
      <c r="G35" s="37">
        <f t="shared" si="3"/>
        <v>2410.1</v>
      </c>
      <c r="H35" s="35">
        <f t="shared" si="3"/>
        <v>0</v>
      </c>
      <c r="I35" s="36">
        <f t="shared" si="3"/>
        <v>0</v>
      </c>
      <c r="J35" s="35">
        <f t="shared" si="3"/>
        <v>1394.1000000000001</v>
      </c>
      <c r="K35" s="36">
        <f t="shared" si="3"/>
        <v>6055</v>
      </c>
      <c r="L35" s="35">
        <f t="shared" si="3"/>
        <v>505.4</v>
      </c>
      <c r="M35" s="37">
        <f t="shared" si="3"/>
        <v>1613.1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C9B7-268D-41D1-8F86-A5DE4781D6F5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64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56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0</v>
      </c>
      <c r="C12" s="29">
        <f t="shared" si="0"/>
        <v>0</v>
      </c>
      <c r="D12" s="28">
        <f t="shared" si="0"/>
        <v>31850.1</v>
      </c>
      <c r="E12" s="29">
        <f t="shared" si="0"/>
        <v>149679.79999999996</v>
      </c>
      <c r="F12" s="28">
        <f t="shared" si="0"/>
        <v>1517.4</v>
      </c>
      <c r="G12" s="30">
        <f t="shared" si="0"/>
        <v>5658.8</v>
      </c>
    </row>
    <row r="13" spans="1:9" x14ac:dyDescent="0.2">
      <c r="A13" s="31" t="s">
        <v>10</v>
      </c>
      <c r="B13" s="32">
        <f t="shared" ref="B13:G13" si="1">H35</f>
        <v>34</v>
      </c>
      <c r="C13" s="33">
        <f t="shared" si="1"/>
        <v>256.3</v>
      </c>
      <c r="D13" s="32">
        <f t="shared" si="1"/>
        <v>999.6</v>
      </c>
      <c r="E13" s="33">
        <f t="shared" si="1"/>
        <v>4426.2</v>
      </c>
      <c r="F13" s="32">
        <f t="shared" si="1"/>
        <v>680.9</v>
      </c>
      <c r="G13" s="34">
        <f t="shared" si="1"/>
        <v>2385</v>
      </c>
    </row>
    <row r="14" spans="1:9" s="19" customFormat="1" x14ac:dyDescent="0.2">
      <c r="A14" s="21" t="s">
        <v>2</v>
      </c>
      <c r="B14" s="35">
        <f t="shared" ref="B14:G14" si="2">SUM(B12:B13)</f>
        <v>34</v>
      </c>
      <c r="C14" s="36">
        <f t="shared" si="2"/>
        <v>256.3</v>
      </c>
      <c r="D14" s="35">
        <f t="shared" si="2"/>
        <v>32849.699999999997</v>
      </c>
      <c r="E14" s="36">
        <f t="shared" si="2"/>
        <v>154105.99999999997</v>
      </c>
      <c r="F14" s="35">
        <f t="shared" si="2"/>
        <v>2198.3000000000002</v>
      </c>
      <c r="G14" s="37">
        <f t="shared" si="2"/>
        <v>8043.8</v>
      </c>
    </row>
    <row r="17" spans="1:13" s="19" customFormat="1" ht="15.75" x14ac:dyDescent="0.25">
      <c r="A17" s="18" t="s">
        <v>57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334.5</v>
      </c>
      <c r="E21" s="29">
        <v>1429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1784.2</v>
      </c>
      <c r="E22" s="33">
        <v>8625.7999999999993</v>
      </c>
      <c r="F22" s="32">
        <v>128.1</v>
      </c>
      <c r="G22" s="34">
        <v>555.20000000000005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2758.6</v>
      </c>
      <c r="E23" s="33">
        <v>13965.9</v>
      </c>
      <c r="F23" s="32">
        <v>589.9</v>
      </c>
      <c r="G23" s="34">
        <v>2297.3000000000002</v>
      </c>
      <c r="H23" s="41">
        <v>0</v>
      </c>
      <c r="I23" s="42">
        <v>0</v>
      </c>
      <c r="J23" s="41">
        <v>0</v>
      </c>
      <c r="K23" s="42">
        <v>0</v>
      </c>
      <c r="L23" s="41">
        <v>93.6</v>
      </c>
      <c r="M23" s="44">
        <v>291.2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3599.6</v>
      </c>
      <c r="E24" s="33">
        <v>17175</v>
      </c>
      <c r="F24" s="32">
        <v>224.5</v>
      </c>
      <c r="G24" s="34">
        <v>709.7</v>
      </c>
      <c r="H24" s="41">
        <v>0</v>
      </c>
      <c r="I24" s="42">
        <v>0</v>
      </c>
      <c r="J24" s="41">
        <v>877.6</v>
      </c>
      <c r="K24" s="42">
        <v>3883.9</v>
      </c>
      <c r="L24" s="41">
        <v>359.5</v>
      </c>
      <c r="M24" s="44">
        <v>1266.2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999.3</v>
      </c>
      <c r="E25" s="33">
        <v>3849</v>
      </c>
      <c r="F25" s="32">
        <v>100.5</v>
      </c>
      <c r="G25" s="34">
        <v>320.39999999999998</v>
      </c>
      <c r="H25" s="41">
        <v>0</v>
      </c>
      <c r="I25" s="42">
        <v>0</v>
      </c>
      <c r="J25" s="41">
        <v>117.5</v>
      </c>
      <c r="K25" s="42">
        <v>508.8</v>
      </c>
      <c r="L25" s="41">
        <v>163.5</v>
      </c>
      <c r="M25" s="43">
        <v>547.9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4143.5</v>
      </c>
      <c r="E26" s="33">
        <v>18737.900000000001</v>
      </c>
      <c r="F26" s="32">
        <v>373</v>
      </c>
      <c r="G26" s="34">
        <v>1303.9000000000001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3480.6</v>
      </c>
      <c r="E27" s="33">
        <v>15280.8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4275.3999999999996</v>
      </c>
      <c r="E28" s="33">
        <v>18247.7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0</v>
      </c>
      <c r="C29" s="33">
        <v>0</v>
      </c>
      <c r="D29" s="32">
        <v>2682.4</v>
      </c>
      <c r="E29" s="33">
        <v>13350.4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0</v>
      </c>
      <c r="C30" s="33">
        <v>0</v>
      </c>
      <c r="D30" s="32">
        <v>2603.5</v>
      </c>
      <c r="E30" s="33">
        <v>12842.8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1805.2</v>
      </c>
      <c r="E31" s="33">
        <v>9650.1</v>
      </c>
      <c r="F31" s="32">
        <v>45.2</v>
      </c>
      <c r="G31" s="34">
        <v>190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0</v>
      </c>
      <c r="C32" s="33">
        <v>0</v>
      </c>
      <c r="D32" s="32">
        <v>2583</v>
      </c>
      <c r="E32" s="33">
        <v>12488.3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542.70000000000005</v>
      </c>
      <c r="E33" s="33">
        <v>2338.3000000000002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0</v>
      </c>
      <c r="C34" s="33">
        <v>0</v>
      </c>
      <c r="D34" s="32">
        <v>257.60000000000002</v>
      </c>
      <c r="E34" s="33">
        <v>1698.8</v>
      </c>
      <c r="F34" s="32">
        <v>56.2</v>
      </c>
      <c r="G34" s="34">
        <v>282.3</v>
      </c>
      <c r="H34" s="32">
        <v>34</v>
      </c>
      <c r="I34" s="33">
        <v>256.3</v>
      </c>
      <c r="J34" s="32">
        <v>4.5</v>
      </c>
      <c r="K34" s="33">
        <v>33.5</v>
      </c>
      <c r="L34" s="32">
        <v>64.3</v>
      </c>
      <c r="M34" s="45">
        <v>279.7</v>
      </c>
    </row>
    <row r="35" spans="1:13" s="19" customFormat="1" x14ac:dyDescent="0.2">
      <c r="A35" s="21" t="s">
        <v>2</v>
      </c>
      <c r="B35" s="35">
        <f t="shared" ref="B35:M35" si="3">SUM(B21:B34)</f>
        <v>0</v>
      </c>
      <c r="C35" s="36">
        <f t="shared" si="3"/>
        <v>0</v>
      </c>
      <c r="D35" s="35">
        <f t="shared" si="3"/>
        <v>31850.1</v>
      </c>
      <c r="E35" s="36">
        <f t="shared" si="3"/>
        <v>149679.79999999996</v>
      </c>
      <c r="F35" s="35">
        <f t="shared" si="3"/>
        <v>1517.4</v>
      </c>
      <c r="G35" s="37">
        <f t="shared" si="3"/>
        <v>5658.8</v>
      </c>
      <c r="H35" s="35">
        <f t="shared" si="3"/>
        <v>34</v>
      </c>
      <c r="I35" s="36">
        <f t="shared" si="3"/>
        <v>256.3</v>
      </c>
      <c r="J35" s="35">
        <f t="shared" si="3"/>
        <v>999.6</v>
      </c>
      <c r="K35" s="36">
        <f t="shared" si="3"/>
        <v>4426.2</v>
      </c>
      <c r="L35" s="35">
        <f t="shared" si="3"/>
        <v>680.9</v>
      </c>
      <c r="M35" s="37">
        <f t="shared" si="3"/>
        <v>2385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142DE-A0BD-4149-A235-B46BD50021E7}">
  <dimension ref="A1:M40"/>
  <sheetViews>
    <sheetView tabSelected="1"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65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 t="s">
        <v>66</v>
      </c>
    </row>
    <row r="8" spans="1:9" s="19" customFormat="1" ht="15.75" x14ac:dyDescent="0.25">
      <c r="A8" s="18" t="s">
        <v>59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0</v>
      </c>
      <c r="C12" s="29">
        <f t="shared" si="0"/>
        <v>0</v>
      </c>
      <c r="D12" s="28">
        <f t="shared" si="0"/>
        <v>24799.4</v>
      </c>
      <c r="E12" s="29">
        <f t="shared" si="0"/>
        <v>117798.2</v>
      </c>
      <c r="F12" s="28">
        <f t="shared" si="0"/>
        <v>3936.1</v>
      </c>
      <c r="G12" s="30">
        <f t="shared" si="0"/>
        <v>14214.000000000002</v>
      </c>
    </row>
    <row r="13" spans="1:9" x14ac:dyDescent="0.2">
      <c r="A13" s="31" t="s">
        <v>10</v>
      </c>
      <c r="B13" s="32">
        <f t="shared" ref="B13:G13" si="1">H35</f>
        <v>0</v>
      </c>
      <c r="C13" s="33">
        <f t="shared" si="1"/>
        <v>0</v>
      </c>
      <c r="D13" s="32">
        <f t="shared" si="1"/>
        <v>1240.9000000000001</v>
      </c>
      <c r="E13" s="33">
        <f t="shared" si="1"/>
        <v>5251</v>
      </c>
      <c r="F13" s="32">
        <f t="shared" si="1"/>
        <v>311.39999999999998</v>
      </c>
      <c r="G13" s="34">
        <f t="shared" si="1"/>
        <v>1169.9000000000001</v>
      </c>
    </row>
    <row r="14" spans="1:9" s="19" customFormat="1" x14ac:dyDescent="0.2">
      <c r="A14" s="21" t="s">
        <v>2</v>
      </c>
      <c r="B14" s="35">
        <f t="shared" ref="B14:G14" si="2">SUM(B12:B13)</f>
        <v>0</v>
      </c>
      <c r="C14" s="36">
        <f t="shared" si="2"/>
        <v>0</v>
      </c>
      <c r="D14" s="35">
        <f t="shared" si="2"/>
        <v>26040.300000000003</v>
      </c>
      <c r="E14" s="36">
        <f t="shared" si="2"/>
        <v>123049.2</v>
      </c>
      <c r="F14" s="35">
        <f t="shared" si="2"/>
        <v>4247.5</v>
      </c>
      <c r="G14" s="37">
        <f t="shared" si="2"/>
        <v>15383.900000000001</v>
      </c>
    </row>
    <row r="17" spans="1:13" s="19" customFormat="1" ht="15.75" x14ac:dyDescent="0.25">
      <c r="A17" s="18" t="s">
        <v>60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340.6</v>
      </c>
      <c r="E21" s="29">
        <v>1614.2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1532.2</v>
      </c>
      <c r="E22" s="33">
        <v>8082</v>
      </c>
      <c r="F22" s="32">
        <v>378.3</v>
      </c>
      <c r="G22" s="34">
        <v>1128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2147.1999999999998</v>
      </c>
      <c r="E23" s="33">
        <v>11025.7</v>
      </c>
      <c r="F23" s="32">
        <v>1652.8</v>
      </c>
      <c r="G23" s="34">
        <v>7023.1</v>
      </c>
      <c r="H23" s="41">
        <v>0</v>
      </c>
      <c r="I23" s="42">
        <v>0</v>
      </c>
      <c r="J23" s="41">
        <v>0</v>
      </c>
      <c r="K23" s="42">
        <v>0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2409.6</v>
      </c>
      <c r="E24" s="33">
        <v>12410.3</v>
      </c>
      <c r="F24" s="32">
        <v>677.7</v>
      </c>
      <c r="G24" s="34">
        <v>1776.5</v>
      </c>
      <c r="H24" s="41">
        <v>0</v>
      </c>
      <c r="I24" s="42">
        <v>0</v>
      </c>
      <c r="J24" s="41">
        <v>1026</v>
      </c>
      <c r="K24" s="42">
        <v>4324.8999999999996</v>
      </c>
      <c r="L24" s="41">
        <v>211.1</v>
      </c>
      <c r="M24" s="44">
        <v>742.5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629.5</v>
      </c>
      <c r="E25" s="33">
        <v>3436.3</v>
      </c>
      <c r="F25" s="32">
        <v>66</v>
      </c>
      <c r="G25" s="34">
        <v>290.10000000000002</v>
      </c>
      <c r="H25" s="41">
        <v>0</v>
      </c>
      <c r="I25" s="42">
        <v>0</v>
      </c>
      <c r="J25" s="41">
        <v>210.7</v>
      </c>
      <c r="K25" s="42">
        <v>895.1</v>
      </c>
      <c r="L25" s="41">
        <v>0.4</v>
      </c>
      <c r="M25" s="43">
        <v>1.1000000000000001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4707.5</v>
      </c>
      <c r="E26" s="33">
        <v>19979</v>
      </c>
      <c r="F26" s="32">
        <v>677.1</v>
      </c>
      <c r="G26" s="34">
        <v>2316.1999999999998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1287.8</v>
      </c>
      <c r="E27" s="33">
        <v>6157.3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3267.2</v>
      </c>
      <c r="E28" s="33">
        <v>14352.7</v>
      </c>
      <c r="F28" s="32">
        <v>215.6</v>
      </c>
      <c r="G28" s="34">
        <v>930.9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0</v>
      </c>
      <c r="C29" s="33">
        <v>0</v>
      </c>
      <c r="D29" s="32">
        <v>2770.9</v>
      </c>
      <c r="E29" s="33">
        <v>12135.4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0</v>
      </c>
      <c r="C30" s="33">
        <v>0</v>
      </c>
      <c r="D30" s="32">
        <v>1751.8</v>
      </c>
      <c r="E30" s="33">
        <v>9075.5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1362.7</v>
      </c>
      <c r="E31" s="33">
        <v>6868.3</v>
      </c>
      <c r="F31" s="32">
        <v>129.1</v>
      </c>
      <c r="G31" s="34">
        <v>486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0</v>
      </c>
      <c r="C32" s="33">
        <v>0</v>
      </c>
      <c r="D32" s="32">
        <v>2171.5</v>
      </c>
      <c r="E32" s="33">
        <v>10713.3</v>
      </c>
      <c r="F32" s="32">
        <v>128.9</v>
      </c>
      <c r="G32" s="34">
        <v>220.2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348</v>
      </c>
      <c r="E33" s="33">
        <v>1359.9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0</v>
      </c>
      <c r="C34" s="33">
        <v>0</v>
      </c>
      <c r="D34" s="32">
        <v>72.900000000000006</v>
      </c>
      <c r="E34" s="33">
        <v>588.29999999999995</v>
      </c>
      <c r="F34" s="32">
        <v>10.6</v>
      </c>
      <c r="G34" s="34">
        <v>43</v>
      </c>
      <c r="H34" s="32">
        <v>0</v>
      </c>
      <c r="I34" s="33">
        <v>0</v>
      </c>
      <c r="J34" s="32">
        <v>4.2</v>
      </c>
      <c r="K34" s="33">
        <v>31</v>
      </c>
      <c r="L34" s="32">
        <v>99.9</v>
      </c>
      <c r="M34" s="45">
        <v>426.3</v>
      </c>
    </row>
    <row r="35" spans="1:13" s="19" customFormat="1" x14ac:dyDescent="0.2">
      <c r="A35" s="21" t="s">
        <v>2</v>
      </c>
      <c r="B35" s="35">
        <f t="shared" ref="B35:M35" si="3">SUM(B21:B34)</f>
        <v>0</v>
      </c>
      <c r="C35" s="36">
        <f t="shared" si="3"/>
        <v>0</v>
      </c>
      <c r="D35" s="35">
        <f t="shared" si="3"/>
        <v>24799.4</v>
      </c>
      <c r="E35" s="36">
        <f t="shared" si="3"/>
        <v>117798.2</v>
      </c>
      <c r="F35" s="35">
        <f t="shared" si="3"/>
        <v>3936.1</v>
      </c>
      <c r="G35" s="37">
        <f t="shared" si="3"/>
        <v>14214.000000000002</v>
      </c>
      <c r="H35" s="35">
        <f t="shared" si="3"/>
        <v>0</v>
      </c>
      <c r="I35" s="36">
        <f t="shared" si="3"/>
        <v>0</v>
      </c>
      <c r="J35" s="35">
        <f t="shared" si="3"/>
        <v>1240.9000000000001</v>
      </c>
      <c r="K35" s="36">
        <f t="shared" si="3"/>
        <v>5251</v>
      </c>
      <c r="L35" s="35">
        <f t="shared" si="3"/>
        <v>311.39999999999998</v>
      </c>
      <c r="M35" s="37">
        <f t="shared" si="3"/>
        <v>1169.9000000000001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31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39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16047.000000000002</v>
      </c>
      <c r="C12" s="29">
        <f t="shared" si="0"/>
        <v>84293.400000000009</v>
      </c>
      <c r="D12" s="28">
        <f t="shared" si="0"/>
        <v>4908.4999999999991</v>
      </c>
      <c r="E12" s="29">
        <f t="shared" si="0"/>
        <v>22200.5</v>
      </c>
      <c r="F12" s="28">
        <f t="shared" si="0"/>
        <v>0</v>
      </c>
      <c r="G12" s="30">
        <f t="shared" si="0"/>
        <v>0</v>
      </c>
    </row>
    <row r="13" spans="1:9" x14ac:dyDescent="0.2">
      <c r="A13" s="31" t="s">
        <v>10</v>
      </c>
      <c r="B13" s="32">
        <f t="shared" ref="B13:G13" si="1">H35</f>
        <v>319</v>
      </c>
      <c r="C13" s="33">
        <f t="shared" si="1"/>
        <v>1482.4</v>
      </c>
      <c r="D13" s="32">
        <f t="shared" si="1"/>
        <v>805</v>
      </c>
      <c r="E13" s="33">
        <f t="shared" si="1"/>
        <v>3526.9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16366.000000000002</v>
      </c>
      <c r="C14" s="36">
        <f t="shared" si="2"/>
        <v>85775.8</v>
      </c>
      <c r="D14" s="35">
        <f t="shared" si="2"/>
        <v>5713.4999999999991</v>
      </c>
      <c r="E14" s="36">
        <f t="shared" si="2"/>
        <v>25727.4</v>
      </c>
      <c r="F14" s="35">
        <f t="shared" si="2"/>
        <v>0</v>
      </c>
      <c r="G14" s="37">
        <f t="shared" si="2"/>
        <v>0</v>
      </c>
    </row>
    <row r="17" spans="1:13" s="19" customFormat="1" ht="15.75" x14ac:dyDescent="0.25">
      <c r="A17" s="18" t="s">
        <v>40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1332.1</v>
      </c>
      <c r="C22" s="33">
        <v>6683.5</v>
      </c>
      <c r="D22" s="32">
        <v>458.2</v>
      </c>
      <c r="E22" s="33">
        <v>2795.2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918.7</v>
      </c>
      <c r="C23" s="33">
        <v>5494.3</v>
      </c>
      <c r="D23" s="32">
        <v>2017</v>
      </c>
      <c r="E23" s="33">
        <v>9086.2000000000007</v>
      </c>
      <c r="F23" s="32">
        <v>0</v>
      </c>
      <c r="G23" s="34">
        <v>0</v>
      </c>
      <c r="H23" s="41">
        <v>0</v>
      </c>
      <c r="I23" s="42">
        <v>0</v>
      </c>
      <c r="J23" s="41">
        <v>337.3</v>
      </c>
      <c r="K23" s="42">
        <v>1352.1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746.5</v>
      </c>
      <c r="C24" s="33">
        <v>3794.4</v>
      </c>
      <c r="D24" s="32">
        <v>867.6</v>
      </c>
      <c r="E24" s="33">
        <v>3617.3</v>
      </c>
      <c r="F24" s="32">
        <v>0</v>
      </c>
      <c r="G24" s="34">
        <v>0</v>
      </c>
      <c r="H24" s="41">
        <v>33.299999999999997</v>
      </c>
      <c r="I24" s="42">
        <v>145.19999999999999</v>
      </c>
      <c r="J24" s="41">
        <v>467.7</v>
      </c>
      <c r="K24" s="42">
        <v>2174.8000000000002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514.5</v>
      </c>
      <c r="C25" s="33">
        <v>3010</v>
      </c>
      <c r="D25" s="32">
        <v>93.2</v>
      </c>
      <c r="E25" s="33">
        <v>341.4</v>
      </c>
      <c r="F25" s="32">
        <v>0</v>
      </c>
      <c r="G25" s="34">
        <v>0</v>
      </c>
      <c r="H25" s="41">
        <v>172.8</v>
      </c>
      <c r="I25" s="42">
        <v>801.1</v>
      </c>
      <c r="J25" s="41">
        <v>0</v>
      </c>
      <c r="K25" s="42">
        <v>0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2164.8000000000002</v>
      </c>
      <c r="C26" s="33">
        <v>12389.5</v>
      </c>
      <c r="D26" s="32">
        <v>755.6</v>
      </c>
      <c r="E26" s="33">
        <v>3375.5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1043.3</v>
      </c>
      <c r="C27" s="33">
        <v>5502.4</v>
      </c>
      <c r="D27" s="32">
        <v>416.2</v>
      </c>
      <c r="E27" s="33">
        <v>1607.4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2202.1999999999998</v>
      </c>
      <c r="C28" s="33">
        <v>11883.9</v>
      </c>
      <c r="D28" s="32">
        <v>179.7</v>
      </c>
      <c r="E28" s="33">
        <v>872.7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2526.8000000000002</v>
      </c>
      <c r="C29" s="33">
        <v>12057.3</v>
      </c>
      <c r="D29" s="32">
        <v>0</v>
      </c>
      <c r="E29" s="33">
        <v>0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1722.7</v>
      </c>
      <c r="C30" s="33">
        <v>9568.6</v>
      </c>
      <c r="D30" s="32">
        <v>107</v>
      </c>
      <c r="E30" s="33">
        <v>445.5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1275.8</v>
      </c>
      <c r="C31" s="33">
        <v>6216.2</v>
      </c>
      <c r="D31" s="32">
        <v>0</v>
      </c>
      <c r="E31" s="33">
        <v>0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1330.6</v>
      </c>
      <c r="C32" s="33">
        <v>6363.7</v>
      </c>
      <c r="D32" s="32">
        <v>0</v>
      </c>
      <c r="E32" s="33">
        <v>0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269</v>
      </c>
      <c r="C34" s="33">
        <v>1329.6</v>
      </c>
      <c r="D34" s="32">
        <v>14</v>
      </c>
      <c r="E34" s="33">
        <v>59.3</v>
      </c>
      <c r="F34" s="32">
        <v>0</v>
      </c>
      <c r="G34" s="34">
        <v>0</v>
      </c>
      <c r="H34" s="32">
        <v>112.9</v>
      </c>
      <c r="I34" s="33">
        <v>536.1</v>
      </c>
      <c r="J34" s="32">
        <v>0</v>
      </c>
      <c r="K34" s="33">
        <v>0</v>
      </c>
      <c r="L34" s="32">
        <v>0</v>
      </c>
      <c r="M34" s="45">
        <v>0</v>
      </c>
    </row>
    <row r="35" spans="1:13" s="19" customFormat="1" x14ac:dyDescent="0.2">
      <c r="A35" s="21" t="s">
        <v>2</v>
      </c>
      <c r="B35" s="35">
        <f t="shared" ref="B35:M35" si="3">SUM(B21:B34)</f>
        <v>16047.000000000002</v>
      </c>
      <c r="C35" s="36">
        <f t="shared" si="3"/>
        <v>84293.400000000009</v>
      </c>
      <c r="D35" s="35">
        <f t="shared" si="3"/>
        <v>4908.4999999999991</v>
      </c>
      <c r="E35" s="36">
        <f t="shared" si="3"/>
        <v>22200.5</v>
      </c>
      <c r="F35" s="35">
        <f t="shared" si="3"/>
        <v>0</v>
      </c>
      <c r="G35" s="37">
        <f t="shared" si="3"/>
        <v>0</v>
      </c>
      <c r="H35" s="35">
        <f t="shared" si="3"/>
        <v>319</v>
      </c>
      <c r="I35" s="36">
        <f t="shared" si="3"/>
        <v>1482.4</v>
      </c>
      <c r="J35" s="35">
        <f t="shared" si="3"/>
        <v>805</v>
      </c>
      <c r="K35" s="36">
        <f t="shared" si="3"/>
        <v>3526.9</v>
      </c>
      <c r="L35" s="35">
        <f t="shared" si="3"/>
        <v>0</v>
      </c>
      <c r="M35" s="37">
        <f t="shared" si="3"/>
        <v>0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32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41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16944.100000000002</v>
      </c>
      <c r="C12" s="29">
        <f t="shared" si="0"/>
        <v>92018.599999999991</v>
      </c>
      <c r="D12" s="28">
        <f t="shared" si="0"/>
        <v>6928.2</v>
      </c>
      <c r="E12" s="29">
        <f t="shared" si="0"/>
        <v>31543.300000000003</v>
      </c>
      <c r="F12" s="28">
        <f t="shared" si="0"/>
        <v>0</v>
      </c>
      <c r="G12" s="30">
        <f t="shared" si="0"/>
        <v>0</v>
      </c>
    </row>
    <row r="13" spans="1:9" x14ac:dyDescent="0.2">
      <c r="A13" s="31" t="s">
        <v>10</v>
      </c>
      <c r="B13" s="32">
        <f t="shared" ref="B13:G13" si="1">H35</f>
        <v>99.4</v>
      </c>
      <c r="C13" s="33">
        <f t="shared" si="1"/>
        <v>437.5</v>
      </c>
      <c r="D13" s="32">
        <f t="shared" si="1"/>
        <v>959.4</v>
      </c>
      <c r="E13" s="33">
        <f t="shared" si="1"/>
        <v>4274.2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17043.500000000004</v>
      </c>
      <c r="C14" s="36">
        <f t="shared" si="2"/>
        <v>92456.099999999991</v>
      </c>
      <c r="D14" s="35">
        <f t="shared" si="2"/>
        <v>7887.5999999999995</v>
      </c>
      <c r="E14" s="36">
        <f t="shared" si="2"/>
        <v>35817.5</v>
      </c>
      <c r="F14" s="35">
        <f t="shared" si="2"/>
        <v>0</v>
      </c>
      <c r="G14" s="37">
        <f t="shared" si="2"/>
        <v>0</v>
      </c>
    </row>
    <row r="17" spans="1:13" s="19" customFormat="1" ht="15.75" x14ac:dyDescent="0.25">
      <c r="A17" s="18" t="s">
        <v>42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1625.4</v>
      </c>
      <c r="C22" s="33">
        <v>8204.4</v>
      </c>
      <c r="D22" s="32">
        <v>447</v>
      </c>
      <c r="E22" s="33">
        <v>2491.1999999999998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1259.7</v>
      </c>
      <c r="C23" s="33">
        <v>7324.5</v>
      </c>
      <c r="D23" s="32">
        <v>2259.1999999999998</v>
      </c>
      <c r="E23" s="33">
        <v>10492.8</v>
      </c>
      <c r="F23" s="32">
        <v>0</v>
      </c>
      <c r="G23" s="34">
        <v>0</v>
      </c>
      <c r="H23" s="41">
        <v>0</v>
      </c>
      <c r="I23" s="42">
        <v>0</v>
      </c>
      <c r="J23" s="41">
        <v>308.7</v>
      </c>
      <c r="K23" s="42">
        <v>1329.1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516.5</v>
      </c>
      <c r="C24" s="33">
        <v>2640.4</v>
      </c>
      <c r="D24" s="32">
        <v>888.4</v>
      </c>
      <c r="E24" s="33">
        <v>3772.1</v>
      </c>
      <c r="F24" s="32">
        <v>0</v>
      </c>
      <c r="G24" s="34">
        <v>0</v>
      </c>
      <c r="H24" s="41">
        <v>76.8</v>
      </c>
      <c r="I24" s="42">
        <v>335.5</v>
      </c>
      <c r="J24" s="41">
        <v>496.3</v>
      </c>
      <c r="K24" s="42">
        <v>2343.6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53.4</v>
      </c>
      <c r="C25" s="33">
        <v>322.89999999999998</v>
      </c>
      <c r="D25" s="32">
        <v>251.4</v>
      </c>
      <c r="E25" s="33">
        <v>1101.2</v>
      </c>
      <c r="F25" s="32">
        <v>0</v>
      </c>
      <c r="G25" s="34">
        <v>0</v>
      </c>
      <c r="H25" s="41">
        <v>0</v>
      </c>
      <c r="I25" s="42">
        <v>0</v>
      </c>
      <c r="J25" s="41">
        <v>65.8</v>
      </c>
      <c r="K25" s="42">
        <v>216.8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3485.9</v>
      </c>
      <c r="C26" s="33">
        <v>19316.7</v>
      </c>
      <c r="D26" s="32">
        <v>1689.6</v>
      </c>
      <c r="E26" s="33">
        <v>7747.2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1757.2</v>
      </c>
      <c r="C27" s="33">
        <v>10243.299999999999</v>
      </c>
      <c r="D27" s="32">
        <v>336.9</v>
      </c>
      <c r="E27" s="33">
        <v>1414.3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1936.5</v>
      </c>
      <c r="C28" s="33">
        <v>11262.3</v>
      </c>
      <c r="D28" s="32">
        <v>622.20000000000005</v>
      </c>
      <c r="E28" s="33">
        <v>2760.6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2204.6</v>
      </c>
      <c r="C29" s="33">
        <v>10876.1</v>
      </c>
      <c r="D29" s="32">
        <v>34.4</v>
      </c>
      <c r="E29" s="33">
        <v>154.9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2626</v>
      </c>
      <c r="C30" s="33">
        <v>14471</v>
      </c>
      <c r="D30" s="32">
        <v>94.7</v>
      </c>
      <c r="E30" s="33">
        <v>380.2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642.5</v>
      </c>
      <c r="C31" s="33">
        <v>3170.9</v>
      </c>
      <c r="D31" s="32">
        <v>54.1</v>
      </c>
      <c r="E31" s="33">
        <v>134.4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630.5</v>
      </c>
      <c r="C32" s="33">
        <v>2995.2</v>
      </c>
      <c r="D32" s="32">
        <v>0</v>
      </c>
      <c r="E32" s="33">
        <v>0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205.9</v>
      </c>
      <c r="C34" s="33">
        <v>1190.9000000000001</v>
      </c>
      <c r="D34" s="32">
        <v>250.3</v>
      </c>
      <c r="E34" s="33">
        <v>1094.4000000000001</v>
      </c>
      <c r="F34" s="32">
        <v>0</v>
      </c>
      <c r="G34" s="34">
        <v>0</v>
      </c>
      <c r="H34" s="32">
        <v>22.6</v>
      </c>
      <c r="I34" s="33">
        <v>102</v>
      </c>
      <c r="J34" s="32">
        <v>88.6</v>
      </c>
      <c r="K34" s="33">
        <v>384.7</v>
      </c>
      <c r="L34" s="32">
        <v>0</v>
      </c>
      <c r="M34" s="45">
        <v>0</v>
      </c>
    </row>
    <row r="35" spans="1:13" s="19" customFormat="1" x14ac:dyDescent="0.2">
      <c r="A35" s="21" t="s">
        <v>2</v>
      </c>
      <c r="B35" s="35">
        <f t="shared" ref="B35:M35" si="3">SUM(B21:B34)</f>
        <v>16944.100000000002</v>
      </c>
      <c r="C35" s="36">
        <f t="shared" si="3"/>
        <v>92018.599999999991</v>
      </c>
      <c r="D35" s="35">
        <f t="shared" si="3"/>
        <v>6928.2</v>
      </c>
      <c r="E35" s="36">
        <f t="shared" si="3"/>
        <v>31543.300000000003</v>
      </c>
      <c r="F35" s="35">
        <f t="shared" si="3"/>
        <v>0</v>
      </c>
      <c r="G35" s="37">
        <f t="shared" si="3"/>
        <v>0</v>
      </c>
      <c r="H35" s="35">
        <f t="shared" si="3"/>
        <v>99.4</v>
      </c>
      <c r="I35" s="36">
        <f t="shared" si="3"/>
        <v>437.5</v>
      </c>
      <c r="J35" s="35">
        <f t="shared" si="3"/>
        <v>959.4</v>
      </c>
      <c r="K35" s="36">
        <f t="shared" si="3"/>
        <v>4274.2</v>
      </c>
      <c r="L35" s="35">
        <f t="shared" si="3"/>
        <v>0</v>
      </c>
      <c r="M35" s="37">
        <f t="shared" si="3"/>
        <v>0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33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43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9036.0999999999985</v>
      </c>
      <c r="C12" s="29">
        <f t="shared" si="0"/>
        <v>49214</v>
      </c>
      <c r="D12" s="28">
        <f t="shared" si="0"/>
        <v>9624</v>
      </c>
      <c r="E12" s="29">
        <f t="shared" si="0"/>
        <v>43904.999999999993</v>
      </c>
      <c r="F12" s="28">
        <f t="shared" si="0"/>
        <v>0</v>
      </c>
      <c r="G12" s="30">
        <f t="shared" si="0"/>
        <v>0</v>
      </c>
    </row>
    <row r="13" spans="1:9" x14ac:dyDescent="0.2">
      <c r="A13" s="31" t="s">
        <v>10</v>
      </c>
      <c r="B13" s="32">
        <f t="shared" ref="B13:G13" si="1">H35</f>
        <v>69.7</v>
      </c>
      <c r="C13" s="33">
        <f t="shared" si="1"/>
        <v>312.5</v>
      </c>
      <c r="D13" s="32">
        <f t="shared" si="1"/>
        <v>1017.5999999999999</v>
      </c>
      <c r="E13" s="33">
        <f t="shared" si="1"/>
        <v>4669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9105.7999999999993</v>
      </c>
      <c r="C14" s="36">
        <f t="shared" si="2"/>
        <v>49526.5</v>
      </c>
      <c r="D14" s="35">
        <f t="shared" si="2"/>
        <v>10641.6</v>
      </c>
      <c r="E14" s="36">
        <f t="shared" si="2"/>
        <v>48573.999999999993</v>
      </c>
      <c r="F14" s="35">
        <f t="shared" si="2"/>
        <v>0</v>
      </c>
      <c r="G14" s="37">
        <f t="shared" si="2"/>
        <v>0</v>
      </c>
    </row>
    <row r="17" spans="1:13" s="19" customFormat="1" ht="15.75" x14ac:dyDescent="0.25">
      <c r="A17" s="18" t="s">
        <v>44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671.1</v>
      </c>
      <c r="C22" s="33">
        <v>3298.8</v>
      </c>
      <c r="D22" s="32">
        <v>142.1</v>
      </c>
      <c r="E22" s="33">
        <v>553.70000000000005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287.7</v>
      </c>
      <c r="C23" s="33">
        <v>1882.1</v>
      </c>
      <c r="D23" s="32">
        <v>3122.9</v>
      </c>
      <c r="E23" s="33">
        <v>15006.5</v>
      </c>
      <c r="F23" s="32">
        <v>0</v>
      </c>
      <c r="G23" s="34">
        <v>0</v>
      </c>
      <c r="H23" s="41">
        <v>0</v>
      </c>
      <c r="I23" s="42">
        <v>0</v>
      </c>
      <c r="J23" s="41">
        <v>267.39999999999998</v>
      </c>
      <c r="K23" s="42">
        <v>1293.2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424.1</v>
      </c>
      <c r="C24" s="33">
        <v>2304.6999999999998</v>
      </c>
      <c r="D24" s="32">
        <v>1211.8</v>
      </c>
      <c r="E24" s="33">
        <v>5429.2</v>
      </c>
      <c r="F24" s="32">
        <v>0</v>
      </c>
      <c r="G24" s="34">
        <v>0</v>
      </c>
      <c r="H24" s="41">
        <v>69.7</v>
      </c>
      <c r="I24" s="42">
        <v>312.5</v>
      </c>
      <c r="J24" s="41">
        <v>410.2</v>
      </c>
      <c r="K24" s="42">
        <v>2036.5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404.2</v>
      </c>
      <c r="E25" s="33">
        <v>1868.8</v>
      </c>
      <c r="F25" s="32">
        <v>0</v>
      </c>
      <c r="G25" s="34">
        <v>0</v>
      </c>
      <c r="H25" s="41">
        <v>0</v>
      </c>
      <c r="I25" s="42">
        <v>0</v>
      </c>
      <c r="J25" s="41">
        <v>253.9</v>
      </c>
      <c r="K25" s="42">
        <v>935.5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1003.8</v>
      </c>
      <c r="C26" s="33">
        <v>6478.6</v>
      </c>
      <c r="D26" s="32">
        <v>2053.6</v>
      </c>
      <c r="E26" s="33">
        <v>9834.4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960.8</v>
      </c>
      <c r="C27" s="33">
        <v>5117</v>
      </c>
      <c r="D27" s="32">
        <v>947.7</v>
      </c>
      <c r="E27" s="33">
        <v>4075.2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933.1</v>
      </c>
      <c r="C28" s="33">
        <v>5784.4</v>
      </c>
      <c r="D28" s="32">
        <v>780.1</v>
      </c>
      <c r="E28" s="33">
        <v>3621.9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1018.7</v>
      </c>
      <c r="C29" s="33">
        <v>5104.3</v>
      </c>
      <c r="D29" s="32">
        <v>170.6</v>
      </c>
      <c r="E29" s="33">
        <v>750.5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2011.2</v>
      </c>
      <c r="C30" s="33">
        <v>10497.7</v>
      </c>
      <c r="D30" s="32">
        <v>192.6</v>
      </c>
      <c r="E30" s="33">
        <v>787.1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184.4</v>
      </c>
      <c r="C31" s="33">
        <v>900.8</v>
      </c>
      <c r="D31" s="32">
        <v>478.3</v>
      </c>
      <c r="E31" s="33">
        <v>1476.5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1327.4</v>
      </c>
      <c r="C32" s="33">
        <v>6543.6</v>
      </c>
      <c r="D32" s="32">
        <v>0</v>
      </c>
      <c r="E32" s="33">
        <v>0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213.8</v>
      </c>
      <c r="C34" s="33">
        <v>1302</v>
      </c>
      <c r="D34" s="32">
        <v>120.1</v>
      </c>
      <c r="E34" s="33">
        <v>501.2</v>
      </c>
      <c r="F34" s="32">
        <v>0</v>
      </c>
      <c r="G34" s="34">
        <v>0</v>
      </c>
      <c r="H34" s="32">
        <v>0</v>
      </c>
      <c r="I34" s="33">
        <v>0</v>
      </c>
      <c r="J34" s="32">
        <v>86.1</v>
      </c>
      <c r="K34" s="33">
        <v>403.8</v>
      </c>
      <c r="L34" s="32">
        <v>0</v>
      </c>
      <c r="M34" s="45">
        <v>0</v>
      </c>
    </row>
    <row r="35" spans="1:13" s="19" customFormat="1" x14ac:dyDescent="0.2">
      <c r="A35" s="21" t="s">
        <v>2</v>
      </c>
      <c r="B35" s="35">
        <f t="shared" ref="B35:M35" si="3">SUM(B21:B34)</f>
        <v>9036.0999999999985</v>
      </c>
      <c r="C35" s="36">
        <f t="shared" si="3"/>
        <v>49214</v>
      </c>
      <c r="D35" s="35">
        <f t="shared" si="3"/>
        <v>9624</v>
      </c>
      <c r="E35" s="36">
        <f t="shared" si="3"/>
        <v>43904.999999999993</v>
      </c>
      <c r="F35" s="35">
        <f t="shared" si="3"/>
        <v>0</v>
      </c>
      <c r="G35" s="37">
        <f t="shared" si="3"/>
        <v>0</v>
      </c>
      <c r="H35" s="35">
        <f t="shared" si="3"/>
        <v>69.7</v>
      </c>
      <c r="I35" s="36">
        <f t="shared" si="3"/>
        <v>312.5</v>
      </c>
      <c r="J35" s="35">
        <f t="shared" si="3"/>
        <v>1017.5999999999999</v>
      </c>
      <c r="K35" s="36">
        <f t="shared" si="3"/>
        <v>4669</v>
      </c>
      <c r="L35" s="35">
        <f t="shared" si="3"/>
        <v>0</v>
      </c>
      <c r="M35" s="37">
        <f t="shared" si="3"/>
        <v>0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52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45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5962.2</v>
      </c>
      <c r="C12" s="29">
        <f t="shared" si="0"/>
        <v>31552.899999999998</v>
      </c>
      <c r="D12" s="28">
        <f t="shared" si="0"/>
        <v>15508.500000000002</v>
      </c>
      <c r="E12" s="29">
        <f t="shared" si="0"/>
        <v>72147.5</v>
      </c>
      <c r="F12" s="28">
        <f t="shared" si="0"/>
        <v>0</v>
      </c>
      <c r="G12" s="30">
        <f t="shared" si="0"/>
        <v>0</v>
      </c>
    </row>
    <row r="13" spans="1:9" x14ac:dyDescent="0.2">
      <c r="A13" s="31" t="s">
        <v>10</v>
      </c>
      <c r="B13" s="32">
        <f t="shared" ref="B13:G13" si="1">H35</f>
        <v>106.6</v>
      </c>
      <c r="C13" s="33">
        <f t="shared" si="1"/>
        <v>524.79999999999995</v>
      </c>
      <c r="D13" s="32">
        <f t="shared" si="1"/>
        <v>1076.5999999999999</v>
      </c>
      <c r="E13" s="33">
        <f t="shared" si="1"/>
        <v>5106.2999999999993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6068.8</v>
      </c>
      <c r="C14" s="36">
        <f t="shared" si="2"/>
        <v>32077.699999999997</v>
      </c>
      <c r="D14" s="35">
        <f t="shared" si="2"/>
        <v>16585.100000000002</v>
      </c>
      <c r="E14" s="36">
        <f t="shared" si="2"/>
        <v>77253.8</v>
      </c>
      <c r="F14" s="35">
        <f t="shared" si="2"/>
        <v>0</v>
      </c>
      <c r="G14" s="37">
        <f t="shared" si="2"/>
        <v>0</v>
      </c>
    </row>
    <row r="17" spans="1:13" s="19" customFormat="1" ht="15.75" x14ac:dyDescent="0.25">
      <c r="A17" s="18" t="s">
        <v>46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163.30000000000001</v>
      </c>
      <c r="C22" s="33">
        <v>892.3</v>
      </c>
      <c r="D22" s="32">
        <v>467.4</v>
      </c>
      <c r="E22" s="33">
        <v>2488.9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46.2</v>
      </c>
      <c r="C23" s="33">
        <v>214.9</v>
      </c>
      <c r="D23" s="32">
        <v>3337.3</v>
      </c>
      <c r="E23" s="33">
        <v>15812.3</v>
      </c>
      <c r="F23" s="32">
        <v>0</v>
      </c>
      <c r="G23" s="34">
        <v>0</v>
      </c>
      <c r="H23" s="41">
        <v>0</v>
      </c>
      <c r="I23" s="42">
        <v>0</v>
      </c>
      <c r="J23" s="41">
        <v>440.5</v>
      </c>
      <c r="K23" s="42">
        <v>2223.1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48.2</v>
      </c>
      <c r="C24" s="33">
        <v>247.4</v>
      </c>
      <c r="D24" s="32">
        <v>1902.5</v>
      </c>
      <c r="E24" s="33">
        <v>8274.2000000000007</v>
      </c>
      <c r="F24" s="32">
        <v>0</v>
      </c>
      <c r="G24" s="34">
        <v>0</v>
      </c>
      <c r="H24" s="41">
        <v>106.6</v>
      </c>
      <c r="I24" s="42">
        <v>524.79999999999995</v>
      </c>
      <c r="J24" s="41">
        <v>381.8</v>
      </c>
      <c r="K24" s="42">
        <v>1851.3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825.6</v>
      </c>
      <c r="E25" s="33">
        <v>3919.2</v>
      </c>
      <c r="F25" s="32">
        <v>0</v>
      </c>
      <c r="G25" s="34">
        <v>0</v>
      </c>
      <c r="H25" s="41">
        <v>0</v>
      </c>
      <c r="I25" s="42">
        <v>0</v>
      </c>
      <c r="J25" s="41">
        <v>200.2</v>
      </c>
      <c r="K25" s="42">
        <v>777.5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245.8</v>
      </c>
      <c r="C26" s="33">
        <v>1383.2</v>
      </c>
      <c r="D26" s="32">
        <v>3412</v>
      </c>
      <c r="E26" s="33">
        <v>16387.400000000001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297.10000000000002</v>
      </c>
      <c r="C27" s="33">
        <v>1690.7</v>
      </c>
      <c r="D27" s="32">
        <v>1175.5999999999999</v>
      </c>
      <c r="E27" s="33">
        <v>5168.8999999999996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437.1</v>
      </c>
      <c r="C28" s="33">
        <v>2569.5</v>
      </c>
      <c r="D28" s="32">
        <v>2166.3000000000002</v>
      </c>
      <c r="E28" s="33">
        <v>11230.5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1270.5</v>
      </c>
      <c r="C29" s="33">
        <v>6217.3</v>
      </c>
      <c r="D29" s="32">
        <v>993.4</v>
      </c>
      <c r="E29" s="33">
        <v>4013.8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1436.2</v>
      </c>
      <c r="C30" s="33">
        <v>7950.8</v>
      </c>
      <c r="D30" s="32">
        <v>379.7</v>
      </c>
      <c r="E30" s="33">
        <v>1111.5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505.6</v>
      </c>
      <c r="E31" s="33">
        <v>2317.1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1814.1</v>
      </c>
      <c r="C32" s="33">
        <v>8736.7000000000007</v>
      </c>
      <c r="D32" s="32">
        <v>0</v>
      </c>
      <c r="E32" s="33">
        <v>0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203.7</v>
      </c>
      <c r="C34" s="33">
        <v>1650.1</v>
      </c>
      <c r="D34" s="32">
        <v>343.1</v>
      </c>
      <c r="E34" s="33">
        <v>1423.7</v>
      </c>
      <c r="F34" s="32">
        <v>0</v>
      </c>
      <c r="G34" s="34">
        <v>0</v>
      </c>
      <c r="H34" s="32">
        <v>0</v>
      </c>
      <c r="I34" s="33">
        <v>0</v>
      </c>
      <c r="J34" s="32">
        <v>54.1</v>
      </c>
      <c r="K34" s="33">
        <v>254.4</v>
      </c>
      <c r="L34" s="32">
        <v>0</v>
      </c>
      <c r="M34" s="45">
        <v>0</v>
      </c>
    </row>
    <row r="35" spans="1:13" s="19" customFormat="1" x14ac:dyDescent="0.2">
      <c r="A35" s="21" t="s">
        <v>2</v>
      </c>
      <c r="B35" s="35">
        <f t="shared" ref="B35:M35" si="3">SUM(B21:B34)</f>
        <v>5962.2</v>
      </c>
      <c r="C35" s="36">
        <f t="shared" si="3"/>
        <v>31552.899999999998</v>
      </c>
      <c r="D35" s="35">
        <f t="shared" si="3"/>
        <v>15508.500000000002</v>
      </c>
      <c r="E35" s="36">
        <f t="shared" si="3"/>
        <v>72147.5</v>
      </c>
      <c r="F35" s="35">
        <f t="shared" si="3"/>
        <v>0</v>
      </c>
      <c r="G35" s="37">
        <f t="shared" si="3"/>
        <v>0</v>
      </c>
      <c r="H35" s="35">
        <f t="shared" si="3"/>
        <v>106.6</v>
      </c>
      <c r="I35" s="36">
        <f t="shared" si="3"/>
        <v>524.79999999999995</v>
      </c>
      <c r="J35" s="35">
        <f t="shared" si="3"/>
        <v>1076.5999999999999</v>
      </c>
      <c r="K35" s="36">
        <f t="shared" si="3"/>
        <v>5106.2999999999993</v>
      </c>
      <c r="L35" s="35">
        <f t="shared" si="3"/>
        <v>0</v>
      </c>
      <c r="M35" s="37">
        <f t="shared" si="3"/>
        <v>0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55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47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3026.1000000000004</v>
      </c>
      <c r="C12" s="29">
        <f t="shared" si="0"/>
        <v>14960.6</v>
      </c>
      <c r="D12" s="28">
        <f t="shared" si="0"/>
        <v>18592.400000000001</v>
      </c>
      <c r="E12" s="29">
        <f t="shared" si="0"/>
        <v>89781.3</v>
      </c>
      <c r="F12" s="28">
        <f t="shared" si="0"/>
        <v>86.7</v>
      </c>
      <c r="G12" s="30">
        <f t="shared" si="0"/>
        <v>498.4</v>
      </c>
    </row>
    <row r="13" spans="1:9" x14ac:dyDescent="0.2">
      <c r="A13" s="31" t="s">
        <v>10</v>
      </c>
      <c r="B13" s="32">
        <f t="shared" ref="B13:G13" si="1">H35</f>
        <v>87.3</v>
      </c>
      <c r="C13" s="33">
        <f t="shared" si="1"/>
        <v>407.4</v>
      </c>
      <c r="D13" s="32">
        <f t="shared" si="1"/>
        <v>1092.3999999999999</v>
      </c>
      <c r="E13" s="33">
        <f t="shared" si="1"/>
        <v>5429.9000000000005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3113.4000000000005</v>
      </c>
      <c r="C14" s="36">
        <f t="shared" si="2"/>
        <v>15368</v>
      </c>
      <c r="D14" s="35">
        <f t="shared" si="2"/>
        <v>19684.800000000003</v>
      </c>
      <c r="E14" s="36">
        <f t="shared" si="2"/>
        <v>95211.199999999997</v>
      </c>
      <c r="F14" s="35">
        <f t="shared" si="2"/>
        <v>86.7</v>
      </c>
      <c r="G14" s="37">
        <f t="shared" si="2"/>
        <v>498.4</v>
      </c>
    </row>
    <row r="17" spans="1:13" s="19" customFormat="1" ht="15.75" x14ac:dyDescent="0.25">
      <c r="A17" s="18" t="s">
        <v>48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517.4</v>
      </c>
      <c r="E22" s="33">
        <v>2568.1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2838.5</v>
      </c>
      <c r="E23" s="33">
        <v>14012.9</v>
      </c>
      <c r="F23" s="32">
        <v>0</v>
      </c>
      <c r="G23" s="34">
        <v>0</v>
      </c>
      <c r="H23" s="41">
        <v>0</v>
      </c>
      <c r="I23" s="42">
        <v>0</v>
      </c>
      <c r="J23" s="41">
        <v>464.3</v>
      </c>
      <c r="K23" s="42">
        <v>2327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3393.2</v>
      </c>
      <c r="E24" s="33">
        <v>13557.1</v>
      </c>
      <c r="F24" s="32">
        <v>0</v>
      </c>
      <c r="G24" s="34">
        <v>0</v>
      </c>
      <c r="H24" s="41">
        <v>87.3</v>
      </c>
      <c r="I24" s="42">
        <v>407.4</v>
      </c>
      <c r="J24" s="41">
        <v>511</v>
      </c>
      <c r="K24" s="42">
        <v>2597.6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1664.1</v>
      </c>
      <c r="E25" s="33">
        <v>7863.5</v>
      </c>
      <c r="F25" s="32">
        <v>0</v>
      </c>
      <c r="G25" s="34">
        <v>0</v>
      </c>
      <c r="H25" s="41">
        <v>0</v>
      </c>
      <c r="I25" s="42">
        <v>0</v>
      </c>
      <c r="J25" s="41">
        <v>117.1</v>
      </c>
      <c r="K25" s="42">
        <v>505.3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4422.7</v>
      </c>
      <c r="E26" s="33">
        <v>23627.5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1076.5</v>
      </c>
      <c r="E27" s="33">
        <v>5287.9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2726.2</v>
      </c>
      <c r="E28" s="33">
        <v>14358.8</v>
      </c>
      <c r="F28" s="32">
        <v>67.2</v>
      </c>
      <c r="G28" s="34">
        <v>301.3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1100.3</v>
      </c>
      <c r="C29" s="33">
        <v>5270.2</v>
      </c>
      <c r="D29" s="32">
        <v>859.8</v>
      </c>
      <c r="E29" s="33">
        <v>3804.2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364.5</v>
      </c>
      <c r="C30" s="33">
        <v>1827.3</v>
      </c>
      <c r="D30" s="32">
        <v>627.29999999999995</v>
      </c>
      <c r="E30" s="33">
        <v>2721.1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305.39999999999998</v>
      </c>
      <c r="E31" s="33">
        <v>1311.6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1458</v>
      </c>
      <c r="C32" s="33">
        <v>6509.4</v>
      </c>
      <c r="D32" s="32">
        <v>0</v>
      </c>
      <c r="E32" s="33">
        <v>0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41.5</v>
      </c>
      <c r="E33" s="33">
        <v>67.400000000000006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103.3</v>
      </c>
      <c r="C34" s="33">
        <v>1353.7</v>
      </c>
      <c r="D34" s="32">
        <v>119.8</v>
      </c>
      <c r="E34" s="33">
        <v>601.20000000000005</v>
      </c>
      <c r="F34" s="32">
        <v>19.5</v>
      </c>
      <c r="G34" s="34">
        <v>197.1</v>
      </c>
      <c r="H34" s="32">
        <v>0</v>
      </c>
      <c r="I34" s="33">
        <v>0</v>
      </c>
      <c r="J34" s="32">
        <v>0</v>
      </c>
      <c r="K34" s="33">
        <v>0</v>
      </c>
      <c r="L34" s="32">
        <v>0</v>
      </c>
      <c r="M34" s="45">
        <v>0</v>
      </c>
    </row>
    <row r="35" spans="1:13" s="19" customFormat="1" x14ac:dyDescent="0.2">
      <c r="A35" s="21" t="s">
        <v>2</v>
      </c>
      <c r="B35" s="35">
        <f t="shared" ref="B35:M35" si="3">SUM(B21:B34)</f>
        <v>3026.1000000000004</v>
      </c>
      <c r="C35" s="36">
        <f t="shared" si="3"/>
        <v>14960.6</v>
      </c>
      <c r="D35" s="35">
        <f t="shared" si="3"/>
        <v>18592.400000000001</v>
      </c>
      <c r="E35" s="36">
        <f t="shared" si="3"/>
        <v>89781.3</v>
      </c>
      <c r="F35" s="35">
        <f t="shared" si="3"/>
        <v>86.7</v>
      </c>
      <c r="G35" s="37">
        <f t="shared" si="3"/>
        <v>498.4</v>
      </c>
      <c r="H35" s="35">
        <f t="shared" si="3"/>
        <v>87.3</v>
      </c>
      <c r="I35" s="36">
        <f t="shared" si="3"/>
        <v>407.4</v>
      </c>
      <c r="J35" s="35">
        <f t="shared" si="3"/>
        <v>1092.3999999999999</v>
      </c>
      <c r="K35" s="36">
        <f t="shared" si="3"/>
        <v>5429.9000000000005</v>
      </c>
      <c r="L35" s="35">
        <f t="shared" si="3"/>
        <v>0</v>
      </c>
      <c r="M35" s="37">
        <f t="shared" si="3"/>
        <v>0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495F-A2C8-47B8-8A7A-E885FA7B63EF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58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49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2030.2000000000003</v>
      </c>
      <c r="C12" s="29">
        <f t="shared" si="0"/>
        <v>9976.2000000000007</v>
      </c>
      <c r="D12" s="28">
        <f t="shared" si="0"/>
        <v>21721.800000000003</v>
      </c>
      <c r="E12" s="29">
        <f t="shared" si="0"/>
        <v>103742.80000000002</v>
      </c>
      <c r="F12" s="28">
        <f t="shared" si="0"/>
        <v>68</v>
      </c>
      <c r="G12" s="30">
        <f t="shared" si="0"/>
        <v>339.7</v>
      </c>
    </row>
    <row r="13" spans="1:9" x14ac:dyDescent="0.2">
      <c r="A13" s="31" t="s">
        <v>10</v>
      </c>
      <c r="B13" s="32">
        <f t="shared" ref="B13:G13" si="1">H35</f>
        <v>73.3</v>
      </c>
      <c r="C13" s="33">
        <f t="shared" si="1"/>
        <v>334.5</v>
      </c>
      <c r="D13" s="32">
        <f t="shared" si="1"/>
        <v>1452.1999999999998</v>
      </c>
      <c r="E13" s="33">
        <f t="shared" si="1"/>
        <v>6899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2103.5000000000005</v>
      </c>
      <c r="C14" s="36">
        <f t="shared" si="2"/>
        <v>10310.700000000001</v>
      </c>
      <c r="D14" s="35">
        <f t="shared" si="2"/>
        <v>23174.000000000004</v>
      </c>
      <c r="E14" s="36">
        <f t="shared" si="2"/>
        <v>110641.80000000002</v>
      </c>
      <c r="F14" s="35">
        <f t="shared" si="2"/>
        <v>68</v>
      </c>
      <c r="G14" s="37">
        <f t="shared" si="2"/>
        <v>339.7</v>
      </c>
    </row>
    <row r="17" spans="1:13" s="19" customFormat="1" ht="15.75" x14ac:dyDescent="0.25">
      <c r="A17" s="18" t="s">
        <v>50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71</v>
      </c>
      <c r="E21" s="29">
        <v>302.39999999999998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1278</v>
      </c>
      <c r="E22" s="33">
        <v>5943.5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93.9</v>
      </c>
      <c r="C23" s="33">
        <v>438.6</v>
      </c>
      <c r="D23" s="32">
        <v>2881.8</v>
      </c>
      <c r="E23" s="33">
        <v>13670.4</v>
      </c>
      <c r="F23" s="32">
        <v>0</v>
      </c>
      <c r="G23" s="34">
        <v>0</v>
      </c>
      <c r="H23" s="41">
        <v>0</v>
      </c>
      <c r="I23" s="42">
        <v>0</v>
      </c>
      <c r="J23" s="41">
        <v>302.89999999999998</v>
      </c>
      <c r="K23" s="42">
        <v>1417.5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1966</v>
      </c>
      <c r="E24" s="33">
        <v>7530.8</v>
      </c>
      <c r="F24" s="32">
        <v>0</v>
      </c>
      <c r="G24" s="34">
        <v>0</v>
      </c>
      <c r="H24" s="41">
        <v>73.3</v>
      </c>
      <c r="I24" s="42">
        <v>334.5</v>
      </c>
      <c r="J24" s="41">
        <v>1004.8</v>
      </c>
      <c r="K24" s="42">
        <v>4800.3999999999996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1506.7</v>
      </c>
      <c r="E25" s="33">
        <v>7788.8</v>
      </c>
      <c r="F25" s="32">
        <v>0</v>
      </c>
      <c r="G25" s="34">
        <v>0</v>
      </c>
      <c r="H25" s="41">
        <v>0</v>
      </c>
      <c r="I25" s="42">
        <v>0</v>
      </c>
      <c r="J25" s="41">
        <v>144.5</v>
      </c>
      <c r="K25" s="42">
        <v>681.1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4810.3999999999996</v>
      </c>
      <c r="E26" s="33">
        <v>24695.4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1926.7</v>
      </c>
      <c r="E27" s="33">
        <v>8613.6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2712.9</v>
      </c>
      <c r="E28" s="33">
        <v>14907.2</v>
      </c>
      <c r="F28" s="32">
        <v>68</v>
      </c>
      <c r="G28" s="34">
        <v>339.7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405.7</v>
      </c>
      <c r="C29" s="33">
        <v>2180.9</v>
      </c>
      <c r="D29" s="32">
        <v>1705.2</v>
      </c>
      <c r="E29" s="33">
        <v>7831.8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44.7</v>
      </c>
      <c r="C30" s="33">
        <v>219.6</v>
      </c>
      <c r="D30" s="32">
        <v>880.7</v>
      </c>
      <c r="E30" s="33">
        <v>3860.5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957.8</v>
      </c>
      <c r="E31" s="33">
        <v>3958.8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1485.9</v>
      </c>
      <c r="C32" s="33">
        <v>7137.1</v>
      </c>
      <c r="D32" s="32">
        <v>617.5</v>
      </c>
      <c r="E32" s="33">
        <v>2894.3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9.4</v>
      </c>
      <c r="E33" s="33">
        <v>19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0</v>
      </c>
      <c r="C34" s="33">
        <v>0</v>
      </c>
      <c r="D34" s="32">
        <v>397.7</v>
      </c>
      <c r="E34" s="33">
        <v>1726.3</v>
      </c>
      <c r="F34" s="32">
        <v>0</v>
      </c>
      <c r="G34" s="34">
        <v>0</v>
      </c>
      <c r="H34" s="32">
        <v>0</v>
      </c>
      <c r="I34" s="33">
        <v>0</v>
      </c>
      <c r="J34" s="32">
        <v>0</v>
      </c>
      <c r="K34" s="33">
        <v>0</v>
      </c>
      <c r="L34" s="32">
        <v>0</v>
      </c>
      <c r="M34" s="45">
        <v>0</v>
      </c>
    </row>
    <row r="35" spans="1:13" s="19" customFormat="1" x14ac:dyDescent="0.2">
      <c r="A35" s="21" t="s">
        <v>2</v>
      </c>
      <c r="B35" s="35">
        <f t="shared" ref="B35:M35" si="3">SUM(B21:B34)</f>
        <v>2030.2000000000003</v>
      </c>
      <c r="C35" s="36">
        <f t="shared" si="3"/>
        <v>9976.2000000000007</v>
      </c>
      <c r="D35" s="35">
        <f t="shared" si="3"/>
        <v>21721.800000000003</v>
      </c>
      <c r="E35" s="36">
        <f t="shared" si="3"/>
        <v>103742.80000000002</v>
      </c>
      <c r="F35" s="35">
        <f t="shared" si="3"/>
        <v>68</v>
      </c>
      <c r="G35" s="37">
        <f t="shared" si="3"/>
        <v>339.7</v>
      </c>
      <c r="H35" s="35">
        <f t="shared" si="3"/>
        <v>73.3</v>
      </c>
      <c r="I35" s="36">
        <f t="shared" si="3"/>
        <v>334.5</v>
      </c>
      <c r="J35" s="35">
        <f t="shared" si="3"/>
        <v>1452.1999999999998</v>
      </c>
      <c r="K35" s="36">
        <f t="shared" si="3"/>
        <v>6899</v>
      </c>
      <c r="L35" s="35">
        <f t="shared" si="3"/>
        <v>0</v>
      </c>
      <c r="M35" s="37">
        <f t="shared" si="3"/>
        <v>0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A1050-53E7-474C-864D-77FDD98612FC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61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51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2619.5</v>
      </c>
      <c r="C12" s="29">
        <f t="shared" si="0"/>
        <v>13189.2</v>
      </c>
      <c r="D12" s="28">
        <f t="shared" si="0"/>
        <v>28975.099999999995</v>
      </c>
      <c r="E12" s="29">
        <f t="shared" si="0"/>
        <v>139936.49999999997</v>
      </c>
      <c r="F12" s="28">
        <f t="shared" si="0"/>
        <v>81.8</v>
      </c>
      <c r="G12" s="30">
        <f t="shared" si="0"/>
        <v>280.8</v>
      </c>
    </row>
    <row r="13" spans="1:9" x14ac:dyDescent="0.2">
      <c r="A13" s="31" t="s">
        <v>10</v>
      </c>
      <c r="B13" s="32">
        <f t="shared" ref="B13:G13" si="1">H35</f>
        <v>62.2</v>
      </c>
      <c r="C13" s="33">
        <f t="shared" si="1"/>
        <v>338.3</v>
      </c>
      <c r="D13" s="32">
        <f t="shared" si="1"/>
        <v>1991.3</v>
      </c>
      <c r="E13" s="33">
        <f t="shared" si="1"/>
        <v>8162.4000000000005</v>
      </c>
      <c r="F13" s="32">
        <f t="shared" si="1"/>
        <v>0</v>
      </c>
      <c r="G13" s="34">
        <f t="shared" si="1"/>
        <v>0</v>
      </c>
    </row>
    <row r="14" spans="1:9" s="19" customFormat="1" x14ac:dyDescent="0.2">
      <c r="A14" s="21" t="s">
        <v>2</v>
      </c>
      <c r="B14" s="35">
        <f t="shared" ref="B14:G14" si="2">SUM(B12:B13)</f>
        <v>2681.7</v>
      </c>
      <c r="C14" s="36">
        <f t="shared" si="2"/>
        <v>13527.5</v>
      </c>
      <c r="D14" s="35">
        <f t="shared" si="2"/>
        <v>30966.399999999994</v>
      </c>
      <c r="E14" s="36">
        <f t="shared" si="2"/>
        <v>148098.89999999997</v>
      </c>
      <c r="F14" s="35">
        <f t="shared" si="2"/>
        <v>81.8</v>
      </c>
      <c r="G14" s="37">
        <f t="shared" si="2"/>
        <v>280.8</v>
      </c>
    </row>
    <row r="17" spans="1:13" s="19" customFormat="1" ht="15.75" x14ac:dyDescent="0.25">
      <c r="A17" s="18" t="s">
        <v>35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624.5</v>
      </c>
      <c r="E21" s="29">
        <v>2461.9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1505.6</v>
      </c>
      <c r="E22" s="33">
        <v>6671.5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3892.5</v>
      </c>
      <c r="E23" s="33">
        <v>17855.8</v>
      </c>
      <c r="F23" s="32">
        <v>0</v>
      </c>
      <c r="G23" s="34">
        <v>0</v>
      </c>
      <c r="H23" s="41">
        <v>0</v>
      </c>
      <c r="I23" s="42">
        <v>0</v>
      </c>
      <c r="J23" s="41">
        <v>111.9</v>
      </c>
      <c r="K23" s="42">
        <v>444.6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1567</v>
      </c>
      <c r="E24" s="33">
        <v>6075.2</v>
      </c>
      <c r="F24" s="32">
        <v>0</v>
      </c>
      <c r="G24" s="34">
        <v>0</v>
      </c>
      <c r="H24" s="41">
        <v>62.2</v>
      </c>
      <c r="I24" s="42">
        <v>338.3</v>
      </c>
      <c r="J24" s="41">
        <v>1534.8</v>
      </c>
      <c r="K24" s="42">
        <v>6362.7</v>
      </c>
      <c r="L24" s="41">
        <v>0</v>
      </c>
      <c r="M24" s="44">
        <v>0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1762.2</v>
      </c>
      <c r="E25" s="33">
        <v>9392.6</v>
      </c>
      <c r="F25" s="32">
        <v>0</v>
      </c>
      <c r="G25" s="34">
        <v>0</v>
      </c>
      <c r="H25" s="41">
        <v>0</v>
      </c>
      <c r="I25" s="42">
        <v>0</v>
      </c>
      <c r="J25" s="41">
        <v>322.8</v>
      </c>
      <c r="K25" s="42">
        <v>1244.3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5514.2</v>
      </c>
      <c r="E26" s="33">
        <v>29675.7</v>
      </c>
      <c r="F26" s="32">
        <v>81.8</v>
      </c>
      <c r="G26" s="34">
        <v>280.8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2315.8000000000002</v>
      </c>
      <c r="E27" s="33">
        <v>10942.4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3272.8</v>
      </c>
      <c r="E28" s="33">
        <v>17565.5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316.3</v>
      </c>
      <c r="C29" s="33">
        <v>1749.2</v>
      </c>
      <c r="D29" s="32">
        <v>3169.6</v>
      </c>
      <c r="E29" s="33">
        <v>15023.9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0</v>
      </c>
      <c r="C30" s="33">
        <v>0</v>
      </c>
      <c r="D30" s="32">
        <v>1798.3</v>
      </c>
      <c r="E30" s="33">
        <v>8695.5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2484.6999999999998</v>
      </c>
      <c r="E31" s="33">
        <v>11254.1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2303.1999999999998</v>
      </c>
      <c r="C32" s="33">
        <v>11440</v>
      </c>
      <c r="D32" s="32">
        <v>804.8</v>
      </c>
      <c r="E32" s="33">
        <v>3193.3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0</v>
      </c>
      <c r="C34" s="33">
        <v>0</v>
      </c>
      <c r="D34" s="32">
        <v>263.10000000000002</v>
      </c>
      <c r="E34" s="33">
        <v>1129.0999999999999</v>
      </c>
      <c r="F34" s="32">
        <v>0</v>
      </c>
      <c r="G34" s="34">
        <v>0</v>
      </c>
      <c r="H34" s="32">
        <v>0</v>
      </c>
      <c r="I34" s="33">
        <v>0</v>
      </c>
      <c r="J34" s="32">
        <v>21.8</v>
      </c>
      <c r="K34" s="33">
        <v>110.8</v>
      </c>
      <c r="L34" s="32">
        <v>0</v>
      </c>
      <c r="M34" s="45">
        <v>0</v>
      </c>
    </row>
    <row r="35" spans="1:13" s="19" customFormat="1" x14ac:dyDescent="0.2">
      <c r="A35" s="21" t="s">
        <v>2</v>
      </c>
      <c r="B35" s="35">
        <f t="shared" ref="B35:M35" si="3">SUM(B21:B34)</f>
        <v>2619.5</v>
      </c>
      <c r="C35" s="36">
        <f t="shared" si="3"/>
        <v>13189.2</v>
      </c>
      <c r="D35" s="35">
        <f t="shared" si="3"/>
        <v>28975.099999999995</v>
      </c>
      <c r="E35" s="36">
        <f t="shared" si="3"/>
        <v>139936.49999999997</v>
      </c>
      <c r="F35" s="35">
        <f t="shared" si="3"/>
        <v>81.8</v>
      </c>
      <c r="G35" s="37">
        <f t="shared" si="3"/>
        <v>280.8</v>
      </c>
      <c r="H35" s="35">
        <f t="shared" si="3"/>
        <v>62.2</v>
      </c>
      <c r="I35" s="36">
        <f t="shared" si="3"/>
        <v>338.3</v>
      </c>
      <c r="J35" s="35">
        <f t="shared" si="3"/>
        <v>1991.3</v>
      </c>
      <c r="K35" s="36">
        <f t="shared" si="3"/>
        <v>8162.4000000000005</v>
      </c>
      <c r="L35" s="35">
        <f t="shared" si="3"/>
        <v>0</v>
      </c>
      <c r="M35" s="37">
        <f t="shared" si="3"/>
        <v>0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D6D0-8004-4BD1-A8C8-868D29EA402C}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.5703125" style="16" customWidth="1"/>
    <col min="2" max="16384" width="11.42578125" style="16"/>
  </cols>
  <sheetData>
    <row r="1" spans="1:9" s="4" customFormat="1" ht="27.75" x14ac:dyDescent="0.4">
      <c r="A1" s="1" t="s">
        <v>30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62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34</v>
      </c>
    </row>
    <row r="9" spans="1:9" ht="15" x14ac:dyDescent="0.2">
      <c r="A9" s="20"/>
      <c r="B9" s="49" t="s">
        <v>2</v>
      </c>
      <c r="C9" s="51"/>
      <c r="D9" s="51"/>
      <c r="E9" s="51"/>
      <c r="F9" s="51"/>
      <c r="G9" s="50"/>
    </row>
    <row r="10" spans="1:9" x14ac:dyDescent="0.2">
      <c r="B10" s="49" t="s">
        <v>3</v>
      </c>
      <c r="C10" s="50"/>
      <c r="D10" s="49" t="s">
        <v>4</v>
      </c>
      <c r="E10" s="50"/>
      <c r="F10" s="49" t="s">
        <v>5</v>
      </c>
      <c r="G10" s="50"/>
    </row>
    <row r="11" spans="1:9" s="19" customFormat="1" x14ac:dyDescent="0.2">
      <c r="A11" s="21" t="s">
        <v>6</v>
      </c>
      <c r="B11" s="22" t="s">
        <v>7</v>
      </c>
      <c r="C11" s="23" t="s">
        <v>8</v>
      </c>
      <c r="D11" s="24" t="s">
        <v>7</v>
      </c>
      <c r="E11" s="25" t="s">
        <v>8</v>
      </c>
      <c r="F11" s="22" t="s">
        <v>7</v>
      </c>
      <c r="G11" s="26" t="s">
        <v>8</v>
      </c>
    </row>
    <row r="12" spans="1:9" x14ac:dyDescent="0.2">
      <c r="A12" s="27" t="s">
        <v>9</v>
      </c>
      <c r="B12" s="28">
        <f t="shared" ref="B12:G12" si="0">B35</f>
        <v>669.2</v>
      </c>
      <c r="C12" s="29">
        <f t="shared" si="0"/>
        <v>3514.3</v>
      </c>
      <c r="D12" s="28">
        <f t="shared" si="0"/>
        <v>33853.5</v>
      </c>
      <c r="E12" s="29">
        <f t="shared" si="0"/>
        <v>162968.00000000003</v>
      </c>
      <c r="F12" s="28">
        <f t="shared" si="0"/>
        <v>306.59999999999997</v>
      </c>
      <c r="G12" s="30">
        <f t="shared" si="0"/>
        <v>945</v>
      </c>
    </row>
    <row r="13" spans="1:9" x14ac:dyDescent="0.2">
      <c r="A13" s="31" t="s">
        <v>10</v>
      </c>
      <c r="B13" s="32">
        <f t="shared" ref="B13:G13" si="1">H35</f>
        <v>2.6</v>
      </c>
      <c r="C13" s="33">
        <f t="shared" si="1"/>
        <v>14.8</v>
      </c>
      <c r="D13" s="32">
        <f t="shared" si="1"/>
        <v>1869.9</v>
      </c>
      <c r="E13" s="33">
        <f t="shared" si="1"/>
        <v>7847.9</v>
      </c>
      <c r="F13" s="32">
        <f t="shared" si="1"/>
        <v>49.3</v>
      </c>
      <c r="G13" s="34">
        <f t="shared" si="1"/>
        <v>113.6</v>
      </c>
    </row>
    <row r="14" spans="1:9" s="19" customFormat="1" x14ac:dyDescent="0.2">
      <c r="A14" s="21" t="s">
        <v>2</v>
      </c>
      <c r="B14" s="35">
        <f t="shared" ref="B14:G14" si="2">SUM(B12:B13)</f>
        <v>671.80000000000007</v>
      </c>
      <c r="C14" s="36">
        <f t="shared" si="2"/>
        <v>3529.1000000000004</v>
      </c>
      <c r="D14" s="35">
        <f t="shared" si="2"/>
        <v>35723.4</v>
      </c>
      <c r="E14" s="36">
        <f t="shared" si="2"/>
        <v>170815.90000000002</v>
      </c>
      <c r="F14" s="35">
        <f t="shared" si="2"/>
        <v>355.9</v>
      </c>
      <c r="G14" s="37">
        <f t="shared" si="2"/>
        <v>1058.5999999999999</v>
      </c>
    </row>
    <row r="17" spans="1:13" s="19" customFormat="1" ht="15.75" x14ac:dyDescent="0.25">
      <c r="A17" s="18" t="s">
        <v>36</v>
      </c>
    </row>
    <row r="18" spans="1:13" s="19" customFormat="1" ht="15.75" x14ac:dyDescent="0.25">
      <c r="A18" s="38"/>
      <c r="B18" s="52" t="s">
        <v>9</v>
      </c>
      <c r="C18" s="53"/>
      <c r="D18" s="53"/>
      <c r="E18" s="53"/>
      <c r="F18" s="53"/>
      <c r="G18" s="54"/>
      <c r="H18" s="52" t="s">
        <v>10</v>
      </c>
      <c r="I18" s="53"/>
      <c r="J18" s="53"/>
      <c r="K18" s="53"/>
      <c r="L18" s="53"/>
      <c r="M18" s="54"/>
    </row>
    <row r="19" spans="1:13" x14ac:dyDescent="0.2">
      <c r="B19" s="49" t="s">
        <v>3</v>
      </c>
      <c r="C19" s="50"/>
      <c r="D19" s="49" t="s">
        <v>4</v>
      </c>
      <c r="E19" s="50"/>
      <c r="F19" s="49" t="s">
        <v>5</v>
      </c>
      <c r="G19" s="50"/>
      <c r="H19" s="49" t="s">
        <v>3</v>
      </c>
      <c r="I19" s="50"/>
      <c r="J19" s="49" t="s">
        <v>4</v>
      </c>
      <c r="K19" s="50"/>
      <c r="L19" s="49" t="s">
        <v>5</v>
      </c>
      <c r="M19" s="50"/>
    </row>
    <row r="20" spans="1:13" s="19" customFormat="1" x14ac:dyDescent="0.2">
      <c r="A20" s="21" t="s">
        <v>11</v>
      </c>
      <c r="B20" s="22" t="s">
        <v>7</v>
      </c>
      <c r="C20" s="23" t="s">
        <v>8</v>
      </c>
      <c r="D20" s="24" t="s">
        <v>7</v>
      </c>
      <c r="E20" s="25" t="s">
        <v>8</v>
      </c>
      <c r="F20" s="22" t="s">
        <v>7</v>
      </c>
      <c r="G20" s="26" t="s">
        <v>8</v>
      </c>
      <c r="H20" s="22" t="s">
        <v>7</v>
      </c>
      <c r="I20" s="23" t="s">
        <v>8</v>
      </c>
      <c r="J20" s="24" t="s">
        <v>7</v>
      </c>
      <c r="K20" s="25" t="s">
        <v>8</v>
      </c>
      <c r="L20" s="22" t="s">
        <v>7</v>
      </c>
      <c r="M20" s="26" t="s">
        <v>8</v>
      </c>
    </row>
    <row r="21" spans="1:13" x14ac:dyDescent="0.2">
      <c r="A21" s="27" t="s">
        <v>12</v>
      </c>
      <c r="B21" s="28">
        <v>0</v>
      </c>
      <c r="C21" s="29">
        <v>0</v>
      </c>
      <c r="D21" s="28">
        <v>677</v>
      </c>
      <c r="E21" s="29">
        <v>2580.6</v>
      </c>
      <c r="F21" s="28">
        <v>0</v>
      </c>
      <c r="G21" s="3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39">
        <v>0</v>
      </c>
    </row>
    <row r="22" spans="1:13" x14ac:dyDescent="0.2">
      <c r="A22" s="40" t="s">
        <v>13</v>
      </c>
      <c r="B22" s="32">
        <v>0</v>
      </c>
      <c r="C22" s="33">
        <v>0</v>
      </c>
      <c r="D22" s="32">
        <v>1557.6</v>
      </c>
      <c r="E22" s="33">
        <v>6781.9</v>
      </c>
      <c r="F22" s="32">
        <v>0</v>
      </c>
      <c r="G22" s="34">
        <v>0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3">
        <v>0</v>
      </c>
    </row>
    <row r="23" spans="1:13" x14ac:dyDescent="0.2">
      <c r="A23" s="40" t="s">
        <v>14</v>
      </c>
      <c r="B23" s="32">
        <v>0</v>
      </c>
      <c r="C23" s="33">
        <v>0</v>
      </c>
      <c r="D23" s="32">
        <v>4367.3999999999996</v>
      </c>
      <c r="E23" s="33">
        <v>20103.900000000001</v>
      </c>
      <c r="F23" s="32">
        <v>32.299999999999997</v>
      </c>
      <c r="G23" s="34">
        <v>153.69999999999999</v>
      </c>
      <c r="H23" s="41">
        <v>0</v>
      </c>
      <c r="I23" s="42">
        <v>0</v>
      </c>
      <c r="J23" s="41">
        <v>79</v>
      </c>
      <c r="K23" s="42">
        <v>341.4</v>
      </c>
      <c r="L23" s="41">
        <v>0</v>
      </c>
      <c r="M23" s="44">
        <v>0</v>
      </c>
    </row>
    <row r="24" spans="1:13" x14ac:dyDescent="0.2">
      <c r="A24" s="40" t="s">
        <v>15</v>
      </c>
      <c r="B24" s="32">
        <v>0</v>
      </c>
      <c r="C24" s="33">
        <v>0</v>
      </c>
      <c r="D24" s="32">
        <v>2267.9</v>
      </c>
      <c r="E24" s="33">
        <v>9763.5</v>
      </c>
      <c r="F24" s="32">
        <v>5.9</v>
      </c>
      <c r="G24" s="34">
        <v>15</v>
      </c>
      <c r="H24" s="41">
        <v>0</v>
      </c>
      <c r="I24" s="42">
        <v>0</v>
      </c>
      <c r="J24" s="41">
        <v>1402</v>
      </c>
      <c r="K24" s="42">
        <v>5744.3</v>
      </c>
      <c r="L24" s="41">
        <v>49.3</v>
      </c>
      <c r="M24" s="44">
        <v>113.6</v>
      </c>
    </row>
    <row r="25" spans="1:13" x14ac:dyDescent="0.2">
      <c r="A25" s="40" t="s">
        <v>16</v>
      </c>
      <c r="B25" s="32">
        <v>0</v>
      </c>
      <c r="C25" s="33">
        <v>0</v>
      </c>
      <c r="D25" s="32">
        <v>1761.6</v>
      </c>
      <c r="E25" s="33">
        <v>9864.9</v>
      </c>
      <c r="F25" s="32">
        <v>268.39999999999998</v>
      </c>
      <c r="G25" s="34">
        <v>776.3</v>
      </c>
      <c r="H25" s="41">
        <v>0</v>
      </c>
      <c r="I25" s="42">
        <v>0</v>
      </c>
      <c r="J25" s="41">
        <v>388.9</v>
      </c>
      <c r="K25" s="42">
        <v>1762.2</v>
      </c>
      <c r="L25" s="41">
        <v>0</v>
      </c>
      <c r="M25" s="43">
        <v>0</v>
      </c>
    </row>
    <row r="26" spans="1:13" x14ac:dyDescent="0.2">
      <c r="A26" s="40" t="s">
        <v>17</v>
      </c>
      <c r="B26" s="32">
        <v>0</v>
      </c>
      <c r="C26" s="33">
        <v>0</v>
      </c>
      <c r="D26" s="32">
        <v>4851.6000000000004</v>
      </c>
      <c r="E26" s="33">
        <v>22529.7</v>
      </c>
      <c r="F26" s="32">
        <v>0</v>
      </c>
      <c r="G26" s="34">
        <v>0</v>
      </c>
      <c r="H26" s="41">
        <v>0</v>
      </c>
      <c r="I26" s="42">
        <v>0</v>
      </c>
      <c r="J26" s="41">
        <v>0</v>
      </c>
      <c r="K26" s="42">
        <v>0</v>
      </c>
      <c r="L26" s="41">
        <v>0</v>
      </c>
      <c r="M26" s="43">
        <v>0</v>
      </c>
    </row>
    <row r="27" spans="1:13" x14ac:dyDescent="0.2">
      <c r="A27" s="40" t="s">
        <v>18</v>
      </c>
      <c r="B27" s="32">
        <v>0</v>
      </c>
      <c r="C27" s="33">
        <v>0</v>
      </c>
      <c r="D27" s="32">
        <v>3124.3</v>
      </c>
      <c r="E27" s="33">
        <v>15088.5</v>
      </c>
      <c r="F27" s="32">
        <v>0</v>
      </c>
      <c r="G27" s="34">
        <v>0</v>
      </c>
      <c r="H27" s="41">
        <v>0</v>
      </c>
      <c r="I27" s="42">
        <v>0</v>
      </c>
      <c r="J27" s="41">
        <v>0</v>
      </c>
      <c r="K27" s="42">
        <v>0</v>
      </c>
      <c r="L27" s="41">
        <v>0</v>
      </c>
      <c r="M27" s="43">
        <v>0</v>
      </c>
    </row>
    <row r="28" spans="1:13" x14ac:dyDescent="0.2">
      <c r="A28" s="40" t="s">
        <v>19</v>
      </c>
      <c r="B28" s="32">
        <v>0</v>
      </c>
      <c r="C28" s="33">
        <v>0</v>
      </c>
      <c r="D28" s="32">
        <v>3357.2</v>
      </c>
      <c r="E28" s="33">
        <v>17384.8</v>
      </c>
      <c r="F28" s="32">
        <v>0</v>
      </c>
      <c r="G28" s="34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45">
        <v>0</v>
      </c>
    </row>
    <row r="29" spans="1:13" x14ac:dyDescent="0.2">
      <c r="A29" s="40" t="s">
        <v>20</v>
      </c>
      <c r="B29" s="32">
        <v>0</v>
      </c>
      <c r="C29" s="33">
        <v>0</v>
      </c>
      <c r="D29" s="32">
        <v>4057.1</v>
      </c>
      <c r="E29" s="33">
        <v>19785.900000000001</v>
      </c>
      <c r="F29" s="32">
        <v>0</v>
      </c>
      <c r="G29" s="45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45">
        <v>0</v>
      </c>
    </row>
    <row r="30" spans="1:13" x14ac:dyDescent="0.2">
      <c r="A30" s="40" t="s">
        <v>21</v>
      </c>
      <c r="B30" s="32">
        <v>0</v>
      </c>
      <c r="C30" s="33">
        <v>0</v>
      </c>
      <c r="D30" s="32">
        <v>2730.1</v>
      </c>
      <c r="E30" s="33">
        <v>13355.7</v>
      </c>
      <c r="F30" s="32">
        <v>0</v>
      </c>
      <c r="G30" s="34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45">
        <v>0</v>
      </c>
    </row>
    <row r="31" spans="1:13" x14ac:dyDescent="0.2">
      <c r="A31" s="40" t="s">
        <v>22</v>
      </c>
      <c r="B31" s="32">
        <v>0</v>
      </c>
      <c r="C31" s="33">
        <v>0</v>
      </c>
      <c r="D31" s="32">
        <v>2590.5</v>
      </c>
      <c r="E31" s="33">
        <v>14095.1</v>
      </c>
      <c r="F31" s="32">
        <v>0</v>
      </c>
      <c r="G31" s="34">
        <v>0</v>
      </c>
      <c r="H31" s="32">
        <v>0</v>
      </c>
      <c r="I31" s="33">
        <v>0</v>
      </c>
      <c r="J31" s="32">
        <v>0</v>
      </c>
      <c r="K31" s="33">
        <v>0</v>
      </c>
      <c r="L31" s="32">
        <v>0</v>
      </c>
      <c r="M31" s="45">
        <v>0</v>
      </c>
    </row>
    <row r="32" spans="1:13" x14ac:dyDescent="0.2">
      <c r="A32" s="40" t="s">
        <v>23</v>
      </c>
      <c r="B32" s="32">
        <v>669.2</v>
      </c>
      <c r="C32" s="33">
        <v>3514.3</v>
      </c>
      <c r="D32" s="32">
        <v>2179.9</v>
      </c>
      <c r="E32" s="33">
        <v>9812.2000000000007</v>
      </c>
      <c r="F32" s="32">
        <v>0</v>
      </c>
      <c r="G32" s="34">
        <v>0</v>
      </c>
      <c r="H32" s="32">
        <v>0</v>
      </c>
      <c r="I32" s="33">
        <v>0</v>
      </c>
      <c r="J32" s="32">
        <v>0</v>
      </c>
      <c r="K32" s="33">
        <v>0</v>
      </c>
      <c r="L32" s="32">
        <v>0</v>
      </c>
      <c r="M32" s="45">
        <v>0</v>
      </c>
    </row>
    <row r="33" spans="1:13" x14ac:dyDescent="0.2">
      <c r="A33" s="40" t="s">
        <v>24</v>
      </c>
      <c r="B33" s="32">
        <v>0</v>
      </c>
      <c r="C33" s="33">
        <v>0</v>
      </c>
      <c r="D33" s="32">
        <v>0</v>
      </c>
      <c r="E33" s="33">
        <v>0</v>
      </c>
      <c r="F33" s="32">
        <v>0</v>
      </c>
      <c r="G33" s="34">
        <v>0</v>
      </c>
      <c r="H33" s="32">
        <v>0</v>
      </c>
      <c r="I33" s="33">
        <v>0</v>
      </c>
      <c r="J33" s="32">
        <v>0</v>
      </c>
      <c r="K33" s="33">
        <v>0</v>
      </c>
      <c r="L33" s="32">
        <v>0</v>
      </c>
      <c r="M33" s="45">
        <v>0</v>
      </c>
    </row>
    <row r="34" spans="1:13" x14ac:dyDescent="0.2">
      <c r="A34" s="40" t="s">
        <v>25</v>
      </c>
      <c r="B34" s="32">
        <v>0</v>
      </c>
      <c r="C34" s="33">
        <v>0</v>
      </c>
      <c r="D34" s="32">
        <v>331.3</v>
      </c>
      <c r="E34" s="33">
        <v>1821.3</v>
      </c>
      <c r="F34" s="32">
        <v>0</v>
      </c>
      <c r="G34" s="34">
        <v>0</v>
      </c>
      <c r="H34" s="32">
        <v>2.6</v>
      </c>
      <c r="I34" s="33">
        <v>14.8</v>
      </c>
      <c r="J34" s="32">
        <v>0</v>
      </c>
      <c r="K34" s="33">
        <v>0</v>
      </c>
      <c r="L34" s="32">
        <v>0</v>
      </c>
      <c r="M34" s="45">
        <v>0</v>
      </c>
    </row>
    <row r="35" spans="1:13" s="19" customFormat="1" x14ac:dyDescent="0.2">
      <c r="A35" s="21" t="s">
        <v>2</v>
      </c>
      <c r="B35" s="35">
        <f t="shared" ref="B35:M35" si="3">SUM(B21:B34)</f>
        <v>669.2</v>
      </c>
      <c r="C35" s="36">
        <f t="shared" si="3"/>
        <v>3514.3</v>
      </c>
      <c r="D35" s="35">
        <f t="shared" si="3"/>
        <v>33853.5</v>
      </c>
      <c r="E35" s="36">
        <f t="shared" si="3"/>
        <v>162968.00000000003</v>
      </c>
      <c r="F35" s="35">
        <f t="shared" si="3"/>
        <v>306.59999999999997</v>
      </c>
      <c r="G35" s="37">
        <f t="shared" si="3"/>
        <v>945</v>
      </c>
      <c r="H35" s="35">
        <f t="shared" si="3"/>
        <v>2.6</v>
      </c>
      <c r="I35" s="36">
        <f t="shared" si="3"/>
        <v>14.8</v>
      </c>
      <c r="J35" s="35">
        <f t="shared" si="3"/>
        <v>1869.9</v>
      </c>
      <c r="K35" s="36">
        <f t="shared" si="3"/>
        <v>7847.9</v>
      </c>
      <c r="L35" s="35">
        <f t="shared" si="3"/>
        <v>49.3</v>
      </c>
      <c r="M35" s="37">
        <f t="shared" si="3"/>
        <v>113.6</v>
      </c>
    </row>
    <row r="37" spans="1:13" s="46" customFormat="1" ht="15.75" x14ac:dyDescent="0.25">
      <c r="A37" s="18" t="s">
        <v>26</v>
      </c>
    </row>
    <row r="38" spans="1:13" s="47" customFormat="1" ht="12" x14ac:dyDescent="0.2">
      <c r="A38" s="47" t="s">
        <v>27</v>
      </c>
    </row>
    <row r="39" spans="1:13" s="47" customFormat="1" ht="12" x14ac:dyDescent="0.2">
      <c r="A39" s="48" t="s">
        <v>28</v>
      </c>
    </row>
    <row r="40" spans="1:13" s="47" customFormat="1" ht="12" x14ac:dyDescent="0.2">
      <c r="A40" s="48" t="s">
        <v>29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2022-02-17T07:55:34Z</dcterms:created>
  <dcterms:modified xsi:type="dcterms:W3CDTF">2023-06-29T06:09:28Z</dcterms:modified>
</cp:coreProperties>
</file>